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75" windowWidth="24600" windowHeight="10740"/>
  </bookViews>
  <sheets>
    <sheet name="Табл. расходов" sheetId="3" r:id="rId1"/>
  </sheets>
  <externalReferences>
    <externalReference r:id="rId2"/>
    <externalReference r:id="rId3"/>
    <externalReference r:id="rId4"/>
  </externalReferences>
  <definedNames>
    <definedName name="Nотп_нн_смежн" localSheetId="0">#REF!</definedName>
    <definedName name="Nотп_нн_смежн">#REF!</definedName>
    <definedName name="Nотп_сн1_смежн" localSheetId="0">#REF!</definedName>
    <definedName name="Nотп_сн1_смежн">#REF!</definedName>
    <definedName name="Nотп_сн2_смежн" localSheetId="0">#REF!</definedName>
    <definedName name="Nотп_сн2_смежн">#REF!</definedName>
    <definedName name="Nотп_сн2_СН1" localSheetId="0">#REF!</definedName>
    <definedName name="Nотп_сн2_СН1">#REF!</definedName>
    <definedName name="Nпост_вн" localSheetId="0">#REF!</definedName>
    <definedName name="Nпост_вн">#REF!</definedName>
    <definedName name="Nпост_нн" localSheetId="0">#REF!</definedName>
    <definedName name="Nпост_нн">#REF!</definedName>
    <definedName name="Nпост_сн1" localSheetId="0">#REF!</definedName>
    <definedName name="Nпост_сн1">#REF!</definedName>
    <definedName name="Nпост_сн2" localSheetId="0">#REF!</definedName>
    <definedName name="Nпост_сн2">#REF!</definedName>
    <definedName name="длт_З_пот" localSheetId="0">#REF!</definedName>
    <definedName name="длт_З_пот">#REF!</definedName>
    <definedName name="длт_Знн_сн2" localSheetId="0">#REF!</definedName>
    <definedName name="длт_Знн_сн2">#REF!</definedName>
    <definedName name="длт_Зсн1_вн" localSheetId="0">#REF!</definedName>
    <definedName name="длт_Зсн1_вн">#REF!</definedName>
    <definedName name="длт_НВВнн_сн2" localSheetId="0">#REF!</definedName>
    <definedName name="длт_НВВнн_сн2">#REF!</definedName>
    <definedName name="длт_НВВсн_вн" localSheetId="0">#REF!</definedName>
    <definedName name="длт_НВВсн_вн">#REF!</definedName>
    <definedName name="длт_НВВсн1_вн" localSheetId="0">#REF!</definedName>
    <definedName name="длт_НВВсн1_вн">#REF!</definedName>
    <definedName name="длт_НВВсн2_вн" localSheetId="0">#REF!</definedName>
    <definedName name="длт_НВВсн2_вн">#REF!</definedName>
    <definedName name="длт_НВВсн2_сн1" localSheetId="0">#REF!</definedName>
    <definedName name="длт_НВВсн2_сн1">#REF!</definedName>
    <definedName name="Зпот_вн" localSheetId="0">#REF!</definedName>
    <definedName name="Зпот_вн">#REF!</definedName>
    <definedName name="Зпот_нн" localSheetId="0">#REF!</definedName>
    <definedName name="Зпот_нн">#REF!</definedName>
    <definedName name="Зпот_сн1" localSheetId="0">#REF!</definedName>
    <definedName name="Зпот_сн1">#REF!</definedName>
    <definedName name="Зпот_сн2" localSheetId="0">#REF!</definedName>
    <definedName name="Зпот_сн2">#REF!</definedName>
    <definedName name="НВВвн_млн" localSheetId="0">#REF!</definedName>
    <definedName name="НВВвн_млн">#REF!</definedName>
    <definedName name="НВВвн_тыс" localSheetId="0">#REF!</definedName>
    <definedName name="НВВвн_тыс">#REF!</definedName>
    <definedName name="НВВсн1_млн" localSheetId="0">#REF!</definedName>
    <definedName name="НВВсн1_млн">#REF!</definedName>
    <definedName name="НВВсн1_тыс" localSheetId="0">#REF!</definedName>
    <definedName name="НВВсн1_тыс">#REF!</definedName>
    <definedName name="НВВсн2_млн" localSheetId="0">#REF!</definedName>
    <definedName name="НВВсн2_млн">#REF!</definedName>
    <definedName name="НВВсн2_тыс" localSheetId="0">#REF!</definedName>
    <definedName name="НВВсн2_тыс">#REF!</definedName>
    <definedName name="_xlnm.Print_Area" localSheetId="0">'Табл. расходов'!$A$1:$K$61</definedName>
    <definedName name="Тпот_вн" localSheetId="0">#REF!</definedName>
    <definedName name="Тпот_вн">#REF!</definedName>
    <definedName name="Тпот_нн" localSheetId="0">#REF!</definedName>
    <definedName name="Тпот_нн">#REF!</definedName>
    <definedName name="Тпот_сн1" localSheetId="0">#REF!</definedName>
    <definedName name="Тпот_сн1">#REF!</definedName>
    <definedName name="Тпот_сн2" localSheetId="0">#REF!</definedName>
    <definedName name="Тпот_сн2">#REF!</definedName>
    <definedName name="Тсод_вн" localSheetId="0">#REF!</definedName>
    <definedName name="Тсод_вн">#REF!</definedName>
    <definedName name="Тсод_нн" localSheetId="0">#REF!</definedName>
    <definedName name="Тсод_нн">#REF!</definedName>
    <definedName name="Тсод_сн1" localSheetId="0">#REF!</definedName>
    <definedName name="Тсод_сн1">#REF!</definedName>
    <definedName name="Тсод_сн2" localSheetId="0">#REF!</definedName>
    <definedName name="Тсод_сн2">#REF!</definedName>
    <definedName name="Тэс" localSheetId="0">#REF!</definedName>
    <definedName name="Тэс">#REF!</definedName>
    <definedName name="Эотп_нн_смежн" localSheetId="0">#REF!</definedName>
    <definedName name="Эотп_нн_смежн">#REF!</definedName>
    <definedName name="Эотп_сн1_ВН" localSheetId="0">#REF!</definedName>
    <definedName name="Эотп_сн1_ВН">#REF!</definedName>
    <definedName name="Эотп_сн1_смежн" localSheetId="0">#REF!</definedName>
    <definedName name="Эотп_сн1_смежн">#REF!</definedName>
    <definedName name="Эотп_сн2_ВН" localSheetId="0">#REF!</definedName>
    <definedName name="Эотп_сн2_ВН">#REF!</definedName>
    <definedName name="Эотп_сн2_смежн" localSheetId="0">#REF!</definedName>
    <definedName name="Эотп_сн2_смежн">#REF!</definedName>
    <definedName name="Эотп_сн2_СН1" localSheetId="0">#REF!</definedName>
    <definedName name="Эотп_сн2_СН1">#REF!</definedName>
    <definedName name="Эпо_вн" localSheetId="0">#REF!</definedName>
    <definedName name="Эпо_вн">#REF!</definedName>
    <definedName name="Эпост_вн" localSheetId="0">#REF!</definedName>
    <definedName name="Эпост_вн">#REF!</definedName>
    <definedName name="Эпост_нн" localSheetId="0">#REF!</definedName>
    <definedName name="Эпост_нн">#REF!</definedName>
    <definedName name="Эпост_сн1" localSheetId="0">#REF!</definedName>
    <definedName name="Эпост_сн1">#REF!</definedName>
    <definedName name="Эпост_сн2" localSheetId="0">#REF!</definedName>
    <definedName name="Эпост_сн2">#REF!</definedName>
  </definedNames>
  <calcPr calcId="144525"/>
</workbook>
</file>

<file path=xl/calcChain.xml><?xml version="1.0" encoding="utf-8"?>
<calcChain xmlns="http://schemas.openxmlformats.org/spreadsheetml/2006/main">
  <c r="K58" i="3" l="1"/>
  <c r="J58" i="3"/>
  <c r="I58" i="3"/>
  <c r="H58" i="3"/>
  <c r="G58" i="3"/>
  <c r="F58" i="3"/>
  <c r="E58" i="3"/>
  <c r="D58" i="3"/>
  <c r="K55" i="3"/>
  <c r="J55" i="3"/>
  <c r="I55" i="3"/>
  <c r="H55" i="3"/>
  <c r="G55" i="3"/>
  <c r="F55" i="3"/>
  <c r="E55" i="3"/>
  <c r="D55" i="3"/>
  <c r="K50" i="3"/>
  <c r="J50" i="3"/>
  <c r="I50" i="3"/>
  <c r="H50" i="3"/>
  <c r="G50" i="3"/>
  <c r="F50" i="3"/>
  <c r="E50" i="3"/>
  <c r="D50" i="3"/>
  <c r="K47" i="3"/>
  <c r="J47" i="3"/>
  <c r="I47" i="3"/>
  <c r="H47" i="3"/>
  <c r="G47" i="3"/>
  <c r="F47" i="3"/>
  <c r="E47" i="3"/>
  <c r="D47" i="3"/>
  <c r="K46" i="3"/>
  <c r="J46" i="3"/>
  <c r="I46" i="3"/>
  <c r="H46" i="3"/>
  <c r="G46" i="3"/>
  <c r="F46" i="3"/>
  <c r="E46" i="3"/>
  <c r="D46" i="3"/>
  <c r="K45" i="3"/>
  <c r="J45" i="3"/>
  <c r="I45" i="3"/>
  <c r="H45" i="3"/>
  <c r="G45" i="3"/>
  <c r="F45" i="3"/>
  <c r="E45" i="3"/>
  <c r="D45" i="3"/>
  <c r="K41" i="3"/>
  <c r="K53" i="3" s="1"/>
  <c r="J41" i="3"/>
  <c r="J53" i="3" s="1"/>
  <c r="I41" i="3"/>
  <c r="I53" i="3" s="1"/>
  <c r="H41" i="3"/>
  <c r="H53" i="3" s="1"/>
  <c r="G41" i="3"/>
  <c r="G53" i="3" s="1"/>
  <c r="F41" i="3"/>
  <c r="F53" i="3" s="1"/>
  <c r="E41" i="3"/>
  <c r="E53" i="3" s="1"/>
  <c r="D41" i="3"/>
  <c r="D53" i="3" s="1"/>
  <c r="K40" i="3"/>
  <c r="J40" i="3"/>
  <c r="I40" i="3"/>
  <c r="H40" i="3"/>
  <c r="G40" i="3"/>
  <c r="F40" i="3"/>
  <c r="E40" i="3"/>
  <c r="D40" i="3"/>
  <c r="K34" i="3"/>
  <c r="J34" i="3"/>
  <c r="I34" i="3"/>
  <c r="H34" i="3"/>
  <c r="G34" i="3"/>
  <c r="F34" i="3"/>
  <c r="E34" i="3"/>
  <c r="D34" i="3"/>
  <c r="F31" i="3"/>
  <c r="E31" i="3"/>
  <c r="D31" i="3"/>
  <c r="F27" i="3"/>
  <c r="E27" i="3"/>
  <c r="D27" i="3"/>
  <c r="K25" i="3"/>
  <c r="J25" i="3"/>
  <c r="I25" i="3"/>
  <c r="H25" i="3"/>
  <c r="G25" i="3"/>
  <c r="F25" i="3"/>
  <c r="E25" i="3"/>
  <c r="D25" i="3"/>
  <c r="K24" i="3"/>
  <c r="J24" i="3"/>
  <c r="I24" i="3"/>
  <c r="H24" i="3"/>
  <c r="G24" i="3"/>
  <c r="F24" i="3"/>
  <c r="E24" i="3"/>
  <c r="D24" i="3"/>
  <c r="F23" i="3"/>
  <c r="E23" i="3"/>
  <c r="D23" i="3"/>
  <c r="K20" i="3"/>
  <c r="J20" i="3"/>
  <c r="I20" i="3"/>
  <c r="H20" i="3"/>
  <c r="G20" i="3"/>
  <c r="F20" i="3"/>
  <c r="E20" i="3"/>
  <c r="D20" i="3"/>
  <c r="F19" i="3"/>
  <c r="E19" i="3"/>
  <c r="D19" i="3"/>
  <c r="K18" i="3"/>
  <c r="J18" i="3"/>
  <c r="I18" i="3"/>
  <c r="H18" i="3"/>
  <c r="G18" i="3"/>
  <c r="F18" i="3"/>
  <c r="F37" i="3" s="1"/>
  <c r="F59" i="3" s="1"/>
  <c r="E18" i="3"/>
  <c r="E37" i="3" s="1"/>
  <c r="E59" i="3" s="1"/>
  <c r="D18" i="3"/>
  <c r="D37" i="3" s="1"/>
  <c r="D59" i="3" s="1"/>
  <c r="K16" i="3"/>
  <c r="J16" i="3"/>
  <c r="I16" i="3"/>
  <c r="H16" i="3"/>
  <c r="G16" i="3"/>
  <c r="F16" i="3"/>
  <c r="E16" i="3"/>
  <c r="D16" i="3"/>
  <c r="K11" i="3"/>
  <c r="K12" i="3" s="1"/>
  <c r="J11" i="3"/>
  <c r="J12" i="3" s="1"/>
  <c r="I11" i="3"/>
  <c r="I12" i="3" s="1"/>
  <c r="H11" i="3"/>
  <c r="H12" i="3" s="1"/>
  <c r="G11" i="3"/>
  <c r="G12" i="3" s="1"/>
  <c r="F11" i="3"/>
  <c r="F12" i="3" s="1"/>
  <c r="G27" i="3" l="1"/>
  <c r="H27" i="3" s="1"/>
  <c r="I27" i="3" s="1"/>
  <c r="J27" i="3" s="1"/>
  <c r="K27" i="3" s="1"/>
  <c r="G36" i="3"/>
  <c r="H36" i="3" s="1"/>
  <c r="I36" i="3" s="1"/>
  <c r="J36" i="3" s="1"/>
  <c r="K36" i="3" s="1"/>
  <c r="G33" i="3"/>
  <c r="H33" i="3" s="1"/>
  <c r="I33" i="3" s="1"/>
  <c r="J33" i="3" s="1"/>
  <c r="K33" i="3" s="1"/>
  <c r="G30" i="3"/>
  <c r="H30" i="3" s="1"/>
  <c r="I30" i="3" s="1"/>
  <c r="J30" i="3" s="1"/>
  <c r="K30" i="3" s="1"/>
  <c r="G28" i="3"/>
  <c r="H28" i="3" s="1"/>
  <c r="I28" i="3" s="1"/>
  <c r="J28" i="3" s="1"/>
  <c r="K28" i="3" s="1"/>
  <c r="G22" i="3"/>
  <c r="H22" i="3" s="1"/>
  <c r="I22" i="3" s="1"/>
  <c r="J22" i="3" s="1"/>
  <c r="K22" i="3" s="1"/>
  <c r="G19" i="3"/>
  <c r="H19" i="3" s="1"/>
  <c r="I19" i="3" s="1"/>
  <c r="J19" i="3" s="1"/>
  <c r="K19" i="3" s="1"/>
  <c r="G17" i="3"/>
  <c r="G35" i="3"/>
  <c r="H35" i="3" s="1"/>
  <c r="I35" i="3" s="1"/>
  <c r="J35" i="3" s="1"/>
  <c r="K35" i="3" s="1"/>
  <c r="G32" i="3"/>
  <c r="G29" i="3"/>
  <c r="H29" i="3" s="1"/>
  <c r="I29" i="3" s="1"/>
  <c r="J29" i="3" s="1"/>
  <c r="K29" i="3" s="1"/>
  <c r="G26" i="3"/>
  <c r="G21" i="3"/>
  <c r="H21" i="3" s="1"/>
  <c r="I21" i="3" s="1"/>
  <c r="J21" i="3" s="1"/>
  <c r="K21" i="3" s="1"/>
  <c r="H26" i="3" l="1"/>
  <c r="G23" i="3"/>
  <c r="H32" i="3"/>
  <c r="G31" i="3"/>
  <c r="G37" i="3"/>
  <c r="G59" i="3" s="1"/>
  <c r="H17" i="3"/>
  <c r="I17" i="3" l="1"/>
  <c r="I32" i="3"/>
  <c r="H31" i="3"/>
  <c r="I26" i="3"/>
  <c r="H23" i="3"/>
  <c r="H37" i="3" s="1"/>
  <c r="H59" i="3" s="1"/>
  <c r="J26" i="3" l="1"/>
  <c r="I23" i="3"/>
  <c r="J32" i="3"/>
  <c r="I31" i="3"/>
  <c r="I37" i="3"/>
  <c r="I59" i="3" s="1"/>
  <c r="J17" i="3"/>
  <c r="K17" i="3" l="1"/>
  <c r="K32" i="3"/>
  <c r="K31" i="3" s="1"/>
  <c r="J31" i="3"/>
  <c r="K26" i="3"/>
  <c r="K23" i="3" s="1"/>
  <c r="J23" i="3"/>
  <c r="J37" i="3" s="1"/>
  <c r="J59" i="3" s="1"/>
  <c r="K37" i="3" l="1"/>
  <c r="K59" i="3" s="1"/>
</calcChain>
</file>

<file path=xl/sharedStrings.xml><?xml version="1.0" encoding="utf-8"?>
<sst xmlns="http://schemas.openxmlformats.org/spreadsheetml/2006/main" count="159" uniqueCount="85">
  <si>
    <t>№ п.п.</t>
  </si>
  <si>
    <t>Показатели</t>
  </si>
  <si>
    <t>Единица измерения</t>
  </si>
  <si>
    <t>2015 (базовый уровень)</t>
  </si>
  <si>
    <t>Долгосрочные параметры (не меняются в течение долгосрочного периода регулирования)</t>
  </si>
  <si>
    <t>1.</t>
  </si>
  <si>
    <t>Индекс эффективности подконтрольных расходов</t>
  </si>
  <si>
    <t>-</t>
  </si>
  <si>
    <t>2.</t>
  </si>
  <si>
    <t>Коэффициент эластичности подконтрольных расходов по количеству активов</t>
  </si>
  <si>
    <t>3.</t>
  </si>
  <si>
    <t>Максимальная возможная корректировка НВВ, с учетом достижения установленного уровня надежности и качества услуг</t>
  </si>
  <si>
    <t>Планируемые значения параметров расчета тарифов (определяются перед началом каждого года долгосрочного периода регулирования)</t>
  </si>
  <si>
    <t>Индекс потребительских цен</t>
  </si>
  <si>
    <t>Количество активов</t>
  </si>
  <si>
    <t>у.е.</t>
  </si>
  <si>
    <t>Индекс изменения количества активов</t>
  </si>
  <si>
    <t>4.</t>
  </si>
  <si>
    <t>Итого коэффициент индексации</t>
  </si>
  <si>
    <t>Расчет подконтрольных расходов</t>
  </si>
  <si>
    <t>1.1.</t>
  </si>
  <si>
    <t>Сырье и материалы</t>
  </si>
  <si>
    <t>тыс.руб.</t>
  </si>
  <si>
    <t>1.2.</t>
  </si>
  <si>
    <t>Расходы на оплату труда</t>
  </si>
  <si>
    <t>1.3.</t>
  </si>
  <si>
    <t>Ремонт основных фондов</t>
  </si>
  <si>
    <t>1.3.1.</t>
  </si>
  <si>
    <t>…</t>
  </si>
  <si>
    <t>1.3.2.</t>
  </si>
  <si>
    <t>1.3.3.</t>
  </si>
  <si>
    <t>1.4.</t>
  </si>
  <si>
    <t>Цеховые расходы (не учтенные в других статьях прямым путем)</t>
  </si>
  <si>
    <t>1.4.1.</t>
  </si>
  <si>
    <t>спецодежда</t>
  </si>
  <si>
    <t>1.4.2.</t>
  </si>
  <si>
    <t>услуги электроцеха</t>
  </si>
  <si>
    <t>1.4.3.</t>
  </si>
  <si>
    <t>1.5.</t>
  </si>
  <si>
    <t>Общехозяйственные расходы (не учтенные в других статьях прямым путем)</t>
  </si>
  <si>
    <t>1.5.1.</t>
  </si>
  <si>
    <t>1.5.2.</t>
  </si>
  <si>
    <t>1.5.3.</t>
  </si>
  <si>
    <t>1.6.</t>
  </si>
  <si>
    <t>Прочие подконтрольные расходы</t>
  </si>
  <si>
    <t>1.6.1.</t>
  </si>
  <si>
    <t>Проценты за кредит</t>
  </si>
  <si>
    <t>1.6.2.</t>
  </si>
  <si>
    <t>Расходы социального характера из прибыли</t>
  </si>
  <si>
    <t>1.6.3.</t>
  </si>
  <si>
    <t>Доставка работников на работу и с работы арендованным автотранспортом</t>
  </si>
  <si>
    <t>1.6.4.</t>
  </si>
  <si>
    <t>1.6.5.</t>
  </si>
  <si>
    <t>ИТОГО подконтрольные расходы</t>
  </si>
  <si>
    <t>Расчет неподконтрольных расходов</t>
  </si>
  <si>
    <t>2.1.</t>
  </si>
  <si>
    <t>Амортизация</t>
  </si>
  <si>
    <t>2.2.</t>
  </si>
  <si>
    <t>Капитальные вложения из прибыли (не более 12% от НВВ)</t>
  </si>
  <si>
    <t>2.3.</t>
  </si>
  <si>
    <t>Электроэнергия на хоз. нужды</t>
  </si>
  <si>
    <t>2.4.</t>
  </si>
  <si>
    <t>Теплоэнергия</t>
  </si>
  <si>
    <t>2.5.</t>
  </si>
  <si>
    <t>Плата за аренду имущества и лизинг</t>
  </si>
  <si>
    <t>2.6.</t>
  </si>
  <si>
    <t>Налоги, всего, в том числе:</t>
  </si>
  <si>
    <t>2.6.1.</t>
  </si>
  <si>
    <t>Налог на прибыль</t>
  </si>
  <si>
    <t>2.6.2.</t>
  </si>
  <si>
    <t>Налог на имущество</t>
  </si>
  <si>
    <t>2.6.3.</t>
  </si>
  <si>
    <t>Прочие налоги и сборы</t>
  </si>
  <si>
    <t>2.7.</t>
  </si>
  <si>
    <t>Отчисления на социальные нужды (ЕСН)</t>
  </si>
  <si>
    <t>2.8.</t>
  </si>
  <si>
    <t>Прочие неподконтрольные расходы</t>
  </si>
  <si>
    <t>2.9.</t>
  </si>
  <si>
    <t>Выпадающие доходы по технологическому присоединению</t>
  </si>
  <si>
    <t>ИТОГО неподконтрольных расходов</t>
  </si>
  <si>
    <t>Выпадающие доходы (избыток средств)</t>
  </si>
  <si>
    <t>НВВ всего</t>
  </si>
  <si>
    <t>Экономист ФЭО</t>
  </si>
  <si>
    <t>Л.А. Дерожинская</t>
  </si>
  <si>
    <t>Таблица расходов по расчету тарифов на услуги по передаче электрической энергии на основе долгосрочных параметров регулирования на 2015-2019 гг.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</si>
</sst>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_);[Red]\(#,##0\)"/>
    <numFmt numFmtId="167" formatCode="_(* #,##0.00_);_(* \(#,##0.00\);_(* &quot;-&quot;??_);_(@_)"/>
  </numFmts>
  <fonts count="34" x14ac:knownFonts="1">
    <font>
      <sz val="10"/>
      <name val="Times New Roman Cyr"/>
      <charset val="204"/>
    </font>
    <font>
      <sz val="12"/>
      <color theme="1"/>
      <name val="Calibri"/>
      <family val="2"/>
      <charset val="204"/>
      <scheme val="minor"/>
    </font>
    <font>
      <sz val="11"/>
      <name val="Times New Roman Cyr"/>
      <charset val="204"/>
    </font>
    <font>
      <sz val="12"/>
      <name val="Times New Roman"/>
      <family val="1"/>
      <charset val="204"/>
    </font>
    <font>
      <b/>
      <sz val="14"/>
      <name val="Times New Roman"/>
      <family val="1"/>
      <charset val="204"/>
    </font>
    <font>
      <b/>
      <sz val="12"/>
      <name val="Times New Roman"/>
      <family val="1"/>
      <charset val="204"/>
    </font>
    <font>
      <b/>
      <sz val="9"/>
      <name val="Tahoma"/>
      <family val="2"/>
      <charset val="204"/>
    </font>
    <font>
      <b/>
      <sz val="12"/>
      <color indexed="8"/>
      <name val="Times New Roman"/>
      <family val="1"/>
      <charset val="204"/>
    </font>
    <font>
      <sz val="10"/>
      <name val="Arial Cyr"/>
      <charset val="204"/>
    </font>
    <font>
      <b/>
      <sz val="11"/>
      <color indexed="8"/>
      <name val="Tahoma"/>
      <family val="2"/>
      <charset val="204"/>
    </font>
    <font>
      <sz val="12"/>
      <color indexed="8"/>
      <name val="Times New Roman"/>
      <family val="1"/>
      <charset val="204"/>
    </font>
    <font>
      <sz val="9"/>
      <name val="Tahoma"/>
      <family val="2"/>
      <charset val="204"/>
    </font>
    <font>
      <i/>
      <sz val="12"/>
      <color indexed="8"/>
      <name val="Times New Roman"/>
      <family val="1"/>
      <charset val="204"/>
    </font>
    <font>
      <b/>
      <sz val="12"/>
      <color indexed="10"/>
      <name val="Times New Roman"/>
      <family val="1"/>
      <charset val="204"/>
    </font>
    <font>
      <b/>
      <sz val="13"/>
      <name val="Times New Roman"/>
      <family val="1"/>
      <charset val="204"/>
    </font>
    <font>
      <sz val="11"/>
      <color indexed="9"/>
      <name val="Calibri"/>
      <family val="2"/>
      <charset val="204"/>
    </font>
    <font>
      <sz val="11"/>
      <color indexed="8"/>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b/>
      <sz val="11"/>
      <color indexed="8"/>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60"/>
      <name val="Calibri"/>
      <family val="2"/>
      <charset val="204"/>
    </font>
    <font>
      <b/>
      <sz val="11"/>
      <color indexed="63"/>
      <name val="Calibri"/>
      <family val="2"/>
      <charset val="204"/>
    </font>
    <font>
      <b/>
      <sz val="18"/>
      <color indexed="62"/>
      <name val="Cambria"/>
      <family val="2"/>
      <charset val="204"/>
    </font>
    <font>
      <sz val="11"/>
      <color indexed="10"/>
      <name val="Calibri"/>
      <family val="2"/>
      <charset val="204"/>
    </font>
    <font>
      <sz val="10"/>
      <name val="Arial"/>
      <family val="2"/>
      <charset val="204"/>
    </font>
    <font>
      <sz val="8"/>
      <name val="Arial"/>
      <family val="2"/>
      <charset val="204"/>
    </font>
    <font>
      <sz val="8"/>
      <name val="Arial"/>
      <family val="2"/>
    </font>
  </fonts>
  <fills count="2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43"/>
        <bgColor indexed="64"/>
      </patternFill>
    </fill>
  </fills>
  <borders count="54">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s>
  <cellStyleXfs count="57">
    <xf numFmtId="0" fontId="0" fillId="0" borderId="0"/>
    <xf numFmtId="0" fontId="2" fillId="0" borderId="0"/>
    <xf numFmtId="0" fontId="6" fillId="0" borderId="2" applyBorder="0">
      <alignment horizontal="center" vertical="center" wrapText="1"/>
    </xf>
    <xf numFmtId="0" fontId="8" fillId="0" borderId="0"/>
    <xf numFmtId="4" fontId="11" fillId="4" borderId="0" applyBorder="0">
      <alignment horizontal="right"/>
    </xf>
    <xf numFmtId="4" fontId="11" fillId="4" borderId="0" applyBorder="0">
      <alignment horizontal="right"/>
    </xf>
    <xf numFmtId="0" fontId="15"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6" borderId="0" applyNumberFormat="0" applyBorder="0" applyAlignment="0" applyProtection="0"/>
    <xf numFmtId="0" fontId="15" fillId="7" borderId="0" applyNumberFormat="0" applyBorder="0" applyAlignment="0" applyProtection="0"/>
    <xf numFmtId="0" fontId="15" fillId="15" borderId="0" applyNumberFormat="0" applyBorder="0" applyAlignment="0" applyProtection="0"/>
    <xf numFmtId="0" fontId="16" fillId="9" borderId="0" applyNumberFormat="0" applyBorder="0" applyAlignment="0" applyProtection="0"/>
    <xf numFmtId="0" fontId="16" fillId="16" borderId="0" applyNumberFormat="0" applyBorder="0" applyAlignment="0" applyProtection="0"/>
    <xf numFmtId="0" fontId="15" fillId="16" borderId="0" applyNumberFormat="0" applyBorder="0" applyAlignment="0" applyProtection="0"/>
    <xf numFmtId="0" fontId="17" fillId="17" borderId="0" applyNumberFormat="0" applyBorder="0" applyAlignment="0" applyProtection="0"/>
    <xf numFmtId="0" fontId="18" fillId="18" borderId="31" applyNumberFormat="0" applyAlignment="0" applyProtection="0"/>
    <xf numFmtId="0" fontId="19" fillId="11" borderId="32" applyNumberFormat="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12" borderId="0" applyNumberFormat="0" applyBorder="0" applyAlignment="0" applyProtection="0"/>
    <xf numFmtId="0" fontId="22" fillId="0" borderId="33" applyNumberFormat="0" applyFill="0" applyAlignment="0" applyProtection="0"/>
    <xf numFmtId="0" fontId="23" fillId="0" borderId="34" applyNumberFormat="0" applyFill="0" applyAlignment="0" applyProtection="0"/>
    <xf numFmtId="0" fontId="24" fillId="0" borderId="35" applyNumberFormat="0" applyFill="0" applyAlignment="0" applyProtection="0"/>
    <xf numFmtId="0" fontId="24" fillId="0" borderId="0" applyNumberFormat="0" applyFill="0" applyBorder="0" applyAlignment="0" applyProtection="0"/>
    <xf numFmtId="0" fontId="25" fillId="16" borderId="31" applyNumberFormat="0" applyAlignment="0" applyProtection="0"/>
    <xf numFmtId="0" fontId="26" fillId="0" borderId="36" applyNumberFormat="0" applyFill="0" applyAlignment="0" applyProtection="0"/>
    <xf numFmtId="0" fontId="27" fillId="22" borderId="0" applyNumberFormat="0" applyBorder="0" applyAlignment="0" applyProtection="0"/>
    <xf numFmtId="0" fontId="8" fillId="9" borderId="37" applyNumberFormat="0" applyFont="0" applyAlignment="0" applyProtection="0"/>
    <xf numFmtId="0" fontId="28" fillId="18" borderId="38" applyNumberFormat="0" applyAlignment="0" applyProtection="0"/>
    <xf numFmtId="0" fontId="29" fillId="0" borderId="0" applyNumberFormat="0" applyFill="0" applyBorder="0" applyAlignment="0" applyProtection="0"/>
    <xf numFmtId="0" fontId="20" fillId="0" borderId="39" applyNumberFormat="0" applyFill="0" applyAlignment="0" applyProtection="0"/>
    <xf numFmtId="0" fontId="30" fillId="0" borderId="0" applyNumberFormat="0" applyFill="0" applyBorder="0" applyAlignment="0" applyProtection="0"/>
    <xf numFmtId="4" fontId="11" fillId="23" borderId="13" applyBorder="0">
      <alignment horizontal="right"/>
    </xf>
    <xf numFmtId="0" fontId="31" fillId="0" borderId="0"/>
    <xf numFmtId="0" fontId="1" fillId="0" borderId="0"/>
    <xf numFmtId="0" fontId="8" fillId="0" borderId="0" applyFont="0" applyFill="0" applyBorder="0" applyProtection="0">
      <alignment horizontal="center" vertical="center" wrapText="1"/>
    </xf>
    <xf numFmtId="0" fontId="8" fillId="0" borderId="0" applyNumberFormat="0" applyFont="0" applyFill="0" applyBorder="0" applyProtection="0">
      <alignment horizontal="justify" vertical="center" wrapText="1"/>
    </xf>
    <xf numFmtId="166" fontId="32" fillId="0" borderId="0">
      <alignment vertical="top"/>
    </xf>
    <xf numFmtId="167" fontId="31" fillId="0" borderId="0" applyFont="0" applyFill="0" applyBorder="0" applyAlignment="0" applyProtection="0"/>
    <xf numFmtId="165" fontId="8" fillId="0" borderId="13" applyFont="0" applyFill="0" applyBorder="0" applyProtection="0">
      <alignment horizontal="center" vertical="center"/>
    </xf>
  </cellStyleXfs>
  <cellXfs count="188">
    <xf numFmtId="0" fontId="0" fillId="0" borderId="0" xfId="0"/>
    <xf numFmtId="0" fontId="3" fillId="0" borderId="0" xfId="1" applyFont="1" applyAlignment="1">
      <alignment horizontal="center"/>
    </xf>
    <xf numFmtId="0" fontId="3" fillId="0" borderId="0" xfId="1" applyFont="1"/>
    <xf numFmtId="0" fontId="5" fillId="0" borderId="1" xfId="1" applyFont="1" applyBorder="1" applyAlignment="1"/>
    <xf numFmtId="0" fontId="5" fillId="2" borderId="0" xfId="1" applyFont="1" applyFill="1" applyBorder="1" applyAlignment="1"/>
    <xf numFmtId="0" fontId="5" fillId="2" borderId="1" xfId="1" applyFont="1" applyFill="1" applyBorder="1" applyAlignment="1"/>
    <xf numFmtId="49" fontId="7" fillId="0" borderId="3" xfId="2" applyNumberFormat="1" applyFont="1" applyBorder="1" applyAlignment="1">
      <alignment horizontal="center" vertical="center" wrapText="1"/>
    </xf>
    <xf numFmtId="0" fontId="7" fillId="0" borderId="4" xfId="2" applyFont="1" applyBorder="1" applyAlignment="1">
      <alignment horizontal="center" vertical="center" wrapText="1"/>
    </xf>
    <xf numFmtId="0" fontId="7" fillId="0" borderId="5" xfId="2" applyFont="1" applyBorder="1" applyAlignment="1">
      <alignment horizontal="center" vertical="center" wrapText="1"/>
    </xf>
    <xf numFmtId="0" fontId="5" fillId="0" borderId="6" xfId="3" applyFont="1" applyBorder="1" applyAlignment="1">
      <alignment horizontal="center" vertical="center" wrapText="1"/>
    </xf>
    <xf numFmtId="0" fontId="7" fillId="3" borderId="7"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vertical="center" wrapText="1"/>
    </xf>
    <xf numFmtId="0" fontId="3" fillId="0" borderId="13" xfId="1" applyFont="1" applyBorder="1" applyAlignment="1">
      <alignment horizontal="center" vertical="center" wrapText="1"/>
    </xf>
    <xf numFmtId="0" fontId="3" fillId="2" borderId="13" xfId="1" applyFont="1" applyFill="1" applyBorder="1" applyAlignment="1">
      <alignment horizontal="center" vertical="center" wrapText="1"/>
    </xf>
    <xf numFmtId="0" fontId="9" fillId="0" borderId="13" xfId="3" applyFont="1" applyFill="1" applyBorder="1" applyAlignment="1" applyProtection="1">
      <alignment horizontal="center" vertical="center" wrapText="1"/>
      <protection locked="0"/>
    </xf>
    <xf numFmtId="2" fontId="3" fillId="0" borderId="13" xfId="1" applyNumberFormat="1" applyFont="1" applyBorder="1" applyAlignment="1">
      <alignment horizontal="center" vertical="center" wrapText="1"/>
    </xf>
    <xf numFmtId="0" fontId="3" fillId="4" borderId="16" xfId="1" applyFont="1" applyFill="1" applyBorder="1" applyAlignment="1">
      <alignment horizontal="center" vertical="center" wrapText="1"/>
    </xf>
    <xf numFmtId="0" fontId="3" fillId="4" borderId="17" xfId="1" applyFont="1" applyFill="1" applyBorder="1" applyAlignment="1">
      <alignment vertical="center" wrapText="1"/>
    </xf>
    <xf numFmtId="0" fontId="3" fillId="4" borderId="17" xfId="1" applyFont="1" applyFill="1" applyBorder="1" applyAlignment="1">
      <alignment horizontal="center" vertical="center" wrapText="1"/>
    </xf>
    <xf numFmtId="164" fontId="3" fillId="4" borderId="17" xfId="1" applyNumberFormat="1" applyFont="1" applyFill="1" applyBorder="1" applyAlignment="1">
      <alignment horizontal="center" vertical="center" wrapText="1"/>
    </xf>
    <xf numFmtId="0" fontId="3" fillId="0" borderId="0" xfId="1" applyFont="1" applyFill="1"/>
    <xf numFmtId="0" fontId="3" fillId="0" borderId="0" xfId="1" applyFont="1" applyAlignment="1">
      <alignment horizontal="center" vertical="center" wrapText="1"/>
    </xf>
    <xf numFmtId="0" fontId="3" fillId="0" borderId="0" xfId="1" applyFont="1" applyAlignment="1">
      <alignment vertical="center" wrapText="1"/>
    </xf>
    <xf numFmtId="0" fontId="3" fillId="0" borderId="0" xfId="1" applyFont="1" applyBorder="1" applyAlignment="1">
      <alignment vertical="center" wrapText="1"/>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Border="1" applyAlignment="1">
      <alignment vertical="center"/>
    </xf>
    <xf numFmtId="49" fontId="7" fillId="0" borderId="21" xfId="2" applyNumberFormat="1" applyFont="1" applyBorder="1" applyAlignment="1">
      <alignment horizontal="center" vertical="center" wrapText="1"/>
    </xf>
    <xf numFmtId="0" fontId="7" fillId="0" borderId="22" xfId="2" applyFont="1" applyBorder="1" applyAlignment="1">
      <alignment horizontal="center" vertical="center" wrapText="1"/>
    </xf>
    <xf numFmtId="0" fontId="7" fillId="0" borderId="23" xfId="2" applyFont="1" applyBorder="1" applyAlignment="1">
      <alignment horizontal="center" vertical="center" wrapText="1"/>
    </xf>
    <xf numFmtId="0" fontId="7" fillId="3" borderId="22"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7" fillId="3" borderId="10" xfId="2" applyFont="1" applyFill="1" applyBorder="1" applyAlignment="1">
      <alignment horizontal="center" vertical="center" wrapText="1"/>
    </xf>
    <xf numFmtId="49" fontId="3" fillId="0" borderId="12" xfId="3" applyNumberFormat="1" applyFont="1" applyFill="1" applyBorder="1" applyAlignment="1">
      <alignment horizontal="center" vertical="center" wrapText="1"/>
    </xf>
    <xf numFmtId="0" fontId="10" fillId="0" borderId="13" xfId="3" applyFont="1" applyFill="1" applyBorder="1" applyAlignment="1">
      <alignment vertical="center" wrapText="1"/>
    </xf>
    <xf numFmtId="0" fontId="10" fillId="0" borderId="24" xfId="3" applyFont="1" applyFill="1" applyBorder="1" applyAlignment="1">
      <alignment horizontal="center" vertical="center" wrapText="1"/>
    </xf>
    <xf numFmtId="4" fontId="10" fillId="0" borderId="13" xfId="4" applyNumberFormat="1" applyFont="1" applyFill="1" applyBorder="1" applyAlignment="1">
      <alignment horizontal="center" vertical="center" wrapText="1"/>
    </xf>
    <xf numFmtId="0" fontId="10" fillId="0" borderId="13" xfId="3" applyFont="1" applyFill="1" applyBorder="1" applyAlignment="1">
      <alignment horizontal="left" vertical="center" wrapText="1"/>
    </xf>
    <xf numFmtId="0" fontId="3" fillId="0" borderId="13" xfId="3" applyFont="1" applyFill="1" applyBorder="1" applyAlignment="1">
      <alignment horizontal="left" vertical="center" wrapText="1"/>
    </xf>
    <xf numFmtId="0" fontId="3" fillId="0" borderId="24" xfId="3" applyFont="1" applyFill="1" applyBorder="1" applyAlignment="1">
      <alignment horizontal="center" vertical="center" wrapText="1"/>
    </xf>
    <xf numFmtId="4" fontId="3" fillId="0" borderId="13" xfId="4" applyNumberFormat="1" applyFont="1" applyFill="1" applyBorder="1" applyAlignment="1">
      <alignment horizontal="center" vertical="center" wrapText="1"/>
    </xf>
    <xf numFmtId="0" fontId="12" fillId="0" borderId="13" xfId="3" applyFont="1" applyFill="1" applyBorder="1" applyAlignment="1">
      <alignment horizontal="left" vertical="center" wrapText="1"/>
    </xf>
    <xf numFmtId="49" fontId="3" fillId="0" borderId="25" xfId="3" applyNumberFormat="1" applyFont="1" applyFill="1" applyBorder="1" applyAlignment="1">
      <alignment horizontal="center" vertical="center" wrapText="1"/>
    </xf>
    <xf numFmtId="0" fontId="12" fillId="0" borderId="26" xfId="3" applyFont="1" applyFill="1" applyBorder="1" applyAlignment="1">
      <alignment vertical="center" wrapText="1"/>
    </xf>
    <xf numFmtId="0" fontId="12" fillId="0" borderId="26" xfId="3" applyFont="1" applyFill="1" applyBorder="1" applyAlignment="1">
      <alignment horizontal="left" vertical="center" wrapText="1"/>
    </xf>
    <xf numFmtId="49" fontId="13" fillId="0" borderId="16" xfId="3" applyNumberFormat="1" applyFont="1" applyFill="1" applyBorder="1" applyAlignment="1">
      <alignment horizontal="center" vertical="center" wrapText="1"/>
    </xf>
    <xf numFmtId="0" fontId="7" fillId="0" borderId="17" xfId="3" applyFont="1" applyFill="1" applyBorder="1" applyAlignment="1">
      <alignment vertical="center" wrapText="1"/>
    </xf>
    <xf numFmtId="0" fontId="7" fillId="0" borderId="27" xfId="3" applyFont="1" applyFill="1" applyBorder="1" applyAlignment="1">
      <alignment horizontal="center" vertical="center" wrapText="1"/>
    </xf>
    <xf numFmtId="4" fontId="5" fillId="0" borderId="18" xfId="4" applyNumberFormat="1" applyFont="1" applyFill="1" applyBorder="1" applyAlignment="1">
      <alignment horizontal="center" vertical="center" wrapText="1"/>
    </xf>
    <xf numFmtId="0" fontId="3" fillId="0" borderId="0" xfId="3" applyFont="1" applyFill="1" applyAlignment="1">
      <alignment horizontal="center" vertical="center" wrapText="1"/>
    </xf>
    <xf numFmtId="0" fontId="3" fillId="0" borderId="0" xfId="3" applyFont="1" applyFill="1" applyAlignment="1">
      <alignment vertical="center" wrapText="1"/>
    </xf>
    <xf numFmtId="0" fontId="3" fillId="0" borderId="0" xfId="3" applyFont="1" applyFill="1" applyBorder="1" applyAlignment="1">
      <alignment vertical="center" wrapText="1"/>
    </xf>
    <xf numFmtId="0" fontId="5" fillId="0" borderId="8" xfId="1" applyFont="1" applyBorder="1" applyAlignment="1"/>
    <xf numFmtId="49" fontId="7" fillId="0" borderId="21" xfId="2" applyNumberFormat="1" applyFont="1" applyFill="1" applyBorder="1" applyAlignment="1">
      <alignment horizontal="center" vertical="center" wrapText="1"/>
    </xf>
    <xf numFmtId="0" fontId="7" fillId="0" borderId="22" xfId="2" applyFont="1" applyFill="1" applyBorder="1" applyAlignment="1">
      <alignment horizontal="center" vertical="center" wrapText="1"/>
    </xf>
    <xf numFmtId="49" fontId="3" fillId="0" borderId="12" xfId="2" applyNumberFormat="1" applyFont="1" applyFill="1" applyBorder="1" applyAlignment="1">
      <alignment horizontal="center" vertical="center" wrapText="1"/>
    </xf>
    <xf numFmtId="0" fontId="10" fillId="0" borderId="13" xfId="2" applyFont="1" applyFill="1" applyBorder="1" applyAlignment="1">
      <alignment horizontal="left" vertical="center" wrapText="1"/>
    </xf>
    <xf numFmtId="0" fontId="10" fillId="0" borderId="24" xfId="2" applyFont="1" applyFill="1" applyBorder="1" applyAlignment="1">
      <alignment horizontal="center" vertical="center" wrapText="1"/>
    </xf>
    <xf numFmtId="4" fontId="10" fillId="0" borderId="13" xfId="2" applyNumberFormat="1" applyFont="1" applyFill="1" applyBorder="1" applyAlignment="1" applyProtection="1">
      <alignment horizontal="center" vertical="center" wrapText="1"/>
      <protection locked="0"/>
    </xf>
    <xf numFmtId="49" fontId="3" fillId="0" borderId="12" xfId="3" applyNumberFormat="1" applyFont="1" applyFill="1" applyBorder="1" applyAlignment="1">
      <alignment horizontal="center" vertical="center"/>
    </xf>
    <xf numFmtId="4" fontId="3" fillId="0" borderId="13" xfId="4" applyNumberFormat="1" applyFont="1" applyFill="1" applyBorder="1" applyAlignment="1" applyProtection="1">
      <alignment horizontal="center" vertical="center"/>
      <protection locked="0"/>
    </xf>
    <xf numFmtId="4" fontId="3" fillId="0" borderId="13" xfId="5" applyNumberFormat="1" applyFont="1" applyFill="1" applyBorder="1" applyAlignment="1" applyProtection="1">
      <alignment horizontal="center" vertical="center"/>
      <protection locked="0"/>
    </xf>
    <xf numFmtId="49" fontId="3" fillId="0" borderId="16" xfId="3" applyNumberFormat="1" applyFont="1" applyFill="1" applyBorder="1" applyAlignment="1">
      <alignment horizontal="center" vertical="center"/>
    </xf>
    <xf numFmtId="0" fontId="10" fillId="0" borderId="17" xfId="3" applyFont="1" applyFill="1" applyBorder="1" applyAlignment="1">
      <alignment vertical="center" wrapText="1"/>
    </xf>
    <xf numFmtId="0" fontId="10" fillId="0" borderId="27" xfId="3" applyFont="1" applyFill="1" applyBorder="1" applyAlignment="1">
      <alignment horizontal="center" vertical="center" wrapText="1"/>
    </xf>
    <xf numFmtId="49" fontId="7" fillId="0" borderId="29" xfId="3" applyNumberFormat="1" applyFont="1" applyFill="1" applyBorder="1" applyAlignment="1">
      <alignment horizontal="center" vertical="center"/>
    </xf>
    <xf numFmtId="0" fontId="7" fillId="0" borderId="7" xfId="3" applyFont="1" applyFill="1" applyBorder="1" applyAlignment="1">
      <alignment vertical="center" wrapText="1"/>
    </xf>
    <xf numFmtId="0" fontId="7" fillId="0" borderId="1" xfId="3" applyFont="1" applyFill="1" applyBorder="1" applyAlignment="1">
      <alignment horizontal="center" vertical="center" wrapText="1"/>
    </xf>
    <xf numFmtId="4" fontId="5" fillId="0" borderId="4" xfId="4" applyNumberFormat="1" applyFont="1" applyFill="1" applyBorder="1" applyAlignment="1">
      <alignment horizontal="center" vertical="center"/>
    </xf>
    <xf numFmtId="0" fontId="3" fillId="0" borderId="0" xfId="3" applyFont="1" applyFill="1" applyAlignment="1">
      <alignment horizontal="center" vertical="center"/>
    </xf>
    <xf numFmtId="0" fontId="3" fillId="0" borderId="0" xfId="3" applyFont="1" applyFill="1" applyAlignment="1">
      <alignment vertical="center"/>
    </xf>
    <xf numFmtId="0" fontId="3" fillId="0" borderId="0" xfId="3" applyFont="1" applyFill="1" applyBorder="1" applyAlignment="1">
      <alignment vertical="center"/>
    </xf>
    <xf numFmtId="0" fontId="3" fillId="0" borderId="28" xfId="3" applyFont="1" applyFill="1" applyBorder="1" applyAlignment="1">
      <alignment vertical="center"/>
    </xf>
    <xf numFmtId="0" fontId="5" fillId="0" borderId="22" xfId="3" applyFont="1" applyBorder="1" applyAlignment="1">
      <alignment horizontal="center" vertical="center" wrapText="1"/>
    </xf>
    <xf numFmtId="0" fontId="3" fillId="0" borderId="16" xfId="3" applyFont="1" applyFill="1" applyBorder="1" applyAlignment="1">
      <alignment horizontal="center" vertical="center"/>
    </xf>
    <xf numFmtId="0" fontId="7" fillId="0" borderId="17" xfId="3" applyFont="1" applyFill="1" applyBorder="1" applyAlignment="1">
      <alignment horizontal="center" vertical="center" wrapText="1"/>
    </xf>
    <xf numFmtId="4" fontId="5" fillId="0" borderId="17" xfId="3" applyNumberFormat="1" applyFont="1" applyFill="1" applyBorder="1" applyAlignment="1" applyProtection="1">
      <alignment vertical="center"/>
      <protection locked="0"/>
    </xf>
    <xf numFmtId="4" fontId="3" fillId="0" borderId="17" xfId="3" applyNumberFormat="1" applyFont="1" applyFill="1" applyBorder="1" applyAlignment="1">
      <alignment horizontal="center" vertical="center"/>
    </xf>
    <xf numFmtId="4" fontId="3" fillId="0" borderId="18" xfId="3" applyNumberFormat="1" applyFont="1" applyFill="1" applyBorder="1" applyAlignment="1">
      <alignment horizontal="center" vertical="center"/>
    </xf>
    <xf numFmtId="4" fontId="3" fillId="0" borderId="19" xfId="3" applyNumberFormat="1" applyFont="1" applyFill="1" applyBorder="1" applyAlignment="1">
      <alignment horizontal="center" vertical="center"/>
    </xf>
    <xf numFmtId="165" fontId="3" fillId="0" borderId="0" xfId="3" applyNumberFormat="1" applyFont="1" applyFill="1" applyAlignment="1">
      <alignment vertical="center"/>
    </xf>
    <xf numFmtId="0" fontId="5" fillId="0" borderId="17" xfId="3" applyFont="1" applyFill="1" applyBorder="1" applyAlignment="1">
      <alignment vertical="center"/>
    </xf>
    <xf numFmtId="4" fontId="5" fillId="0" borderId="17" xfId="3" applyNumberFormat="1" applyFont="1" applyFill="1" applyBorder="1" applyAlignment="1">
      <alignment horizontal="center" vertical="center"/>
    </xf>
    <xf numFmtId="4" fontId="5" fillId="4" borderId="17" xfId="3" applyNumberFormat="1" applyFont="1" applyFill="1" applyBorder="1" applyAlignment="1">
      <alignment horizontal="center" vertical="center"/>
    </xf>
    <xf numFmtId="4" fontId="5" fillId="4" borderId="19" xfId="3" applyNumberFormat="1" applyFont="1" applyFill="1" applyBorder="1" applyAlignment="1">
      <alignment horizontal="center" vertical="center"/>
    </xf>
    <xf numFmtId="0" fontId="3" fillId="0" borderId="0" xfId="3" applyFont="1" applyFill="1"/>
    <xf numFmtId="0" fontId="3" fillId="0" borderId="0" xfId="3" applyFont="1" applyFill="1" applyBorder="1"/>
    <xf numFmtId="4" fontId="3" fillId="0" borderId="0" xfId="3" applyNumberFormat="1" applyFont="1" applyFill="1" applyBorder="1"/>
    <xf numFmtId="4" fontId="3" fillId="0" borderId="0" xfId="3" applyNumberFormat="1" applyFont="1" applyFill="1"/>
    <xf numFmtId="0" fontId="4" fillId="0" borderId="0" xfId="1" applyFont="1" applyAlignment="1">
      <alignment horizontal="center"/>
    </xf>
    <xf numFmtId="0" fontId="4" fillId="0" borderId="0" xfId="1" applyFont="1"/>
    <xf numFmtId="0" fontId="14" fillId="0" borderId="0" xfId="0" applyFont="1"/>
    <xf numFmtId="0" fontId="4" fillId="0" borderId="0" xfId="3" applyFont="1" applyFill="1"/>
    <xf numFmtId="0" fontId="4" fillId="0" borderId="0" xfId="0" applyFont="1" applyBorder="1"/>
    <xf numFmtId="0" fontId="4" fillId="0" borderId="0" xfId="3" applyFont="1" applyFill="1" applyBorder="1"/>
    <xf numFmtId="0" fontId="3" fillId="0" borderId="0" xfId="1" applyFont="1" applyBorder="1"/>
    <xf numFmtId="0" fontId="3" fillId="0" borderId="30" xfId="1" applyFont="1" applyBorder="1"/>
    <xf numFmtId="0" fontId="4" fillId="2" borderId="0" xfId="1" applyFont="1" applyFill="1" applyAlignment="1">
      <alignment horizontal="center"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3" xfId="1" applyFont="1" applyBorder="1" applyAlignment="1">
      <alignment horizontal="center"/>
    </xf>
    <xf numFmtId="0" fontId="5" fillId="0" borderId="28" xfId="1" applyFont="1" applyBorder="1" applyAlignment="1">
      <alignment horizontal="center"/>
    </xf>
    <xf numFmtId="0" fontId="5" fillId="0" borderId="40" xfId="1" applyFont="1" applyBorder="1" applyAlignment="1"/>
    <xf numFmtId="0" fontId="5" fillId="0" borderId="0" xfId="1" applyFont="1" applyBorder="1" applyAlignment="1"/>
    <xf numFmtId="0" fontId="3" fillId="0" borderId="21" xfId="1" applyFont="1" applyBorder="1" applyAlignment="1">
      <alignment horizontal="center" vertical="center" wrapText="1"/>
    </xf>
    <xf numFmtId="0" fontId="3" fillId="0" borderId="22" xfId="1" applyFont="1" applyBorder="1" applyAlignment="1">
      <alignment vertical="center" wrapText="1"/>
    </xf>
    <xf numFmtId="0" fontId="3" fillId="0" borderId="22" xfId="1" applyFont="1" applyBorder="1" applyAlignment="1">
      <alignment horizontal="center" vertical="center" wrapText="1"/>
    </xf>
    <xf numFmtId="0" fontId="3" fillId="0" borderId="41" xfId="1" applyFont="1" applyBorder="1" applyAlignment="1">
      <alignment horizontal="center" vertical="center" wrapText="1"/>
    </xf>
    <xf numFmtId="0" fontId="3" fillId="0" borderId="23" xfId="1" applyFont="1" applyBorder="1" applyAlignment="1">
      <alignment horizontal="center" vertical="center" wrapText="1"/>
    </xf>
    <xf numFmtId="0" fontId="3" fillId="0" borderId="42" xfId="1" applyFont="1" applyBorder="1" applyAlignment="1">
      <alignment horizontal="center" vertical="center" wrapText="1"/>
    </xf>
    <xf numFmtId="0" fontId="3" fillId="0" borderId="24" xfId="1" applyFont="1" applyBorder="1" applyAlignment="1">
      <alignment horizontal="center" vertical="center" wrapText="1"/>
    </xf>
    <xf numFmtId="0" fontId="5" fillId="0" borderId="13" xfId="1" applyFont="1" applyBorder="1" applyAlignment="1">
      <alignment vertical="center" wrapText="1"/>
    </xf>
    <xf numFmtId="0" fontId="5" fillId="0" borderId="24" xfId="1" applyFont="1" applyBorder="1" applyAlignment="1">
      <alignment vertical="center" wrapText="1"/>
    </xf>
    <xf numFmtId="0" fontId="3" fillId="2" borderId="42" xfId="1" applyFont="1" applyFill="1" applyBorder="1" applyAlignment="1">
      <alignment horizontal="center" vertical="center" wrapText="1"/>
    </xf>
    <xf numFmtId="0" fontId="3" fillId="2" borderId="24" xfId="1" applyFont="1" applyFill="1" applyBorder="1" applyAlignment="1">
      <alignment horizontal="center" vertical="center" wrapText="1"/>
    </xf>
    <xf numFmtId="2" fontId="3" fillId="0" borderId="42" xfId="1" applyNumberFormat="1" applyFont="1" applyBorder="1" applyAlignment="1">
      <alignment horizontal="center" vertical="center" wrapText="1"/>
    </xf>
    <xf numFmtId="2" fontId="3" fillId="0" borderId="24" xfId="1" applyNumberFormat="1" applyFont="1" applyBorder="1" applyAlignment="1">
      <alignment horizontal="center" vertical="center" wrapText="1"/>
    </xf>
    <xf numFmtId="164" fontId="3" fillId="4" borderId="43" xfId="1" applyNumberFormat="1" applyFont="1" applyFill="1" applyBorder="1" applyAlignment="1">
      <alignment horizontal="center" vertical="center" wrapText="1"/>
    </xf>
    <xf numFmtId="164" fontId="3" fillId="4" borderId="27" xfId="1" applyNumberFormat="1" applyFont="1" applyFill="1" applyBorder="1" applyAlignment="1">
      <alignment horizontal="center" vertical="center" wrapText="1"/>
    </xf>
    <xf numFmtId="0" fontId="3" fillId="0" borderId="30" xfId="1" applyFont="1" applyBorder="1" applyAlignment="1">
      <alignment vertical="center" wrapText="1"/>
    </xf>
    <xf numFmtId="0" fontId="3" fillId="0" borderId="30" xfId="1" applyFont="1" applyBorder="1" applyAlignment="1">
      <alignment vertical="center"/>
    </xf>
    <xf numFmtId="0" fontId="5" fillId="0" borderId="28" xfId="1" applyFont="1" applyBorder="1" applyAlignment="1"/>
    <xf numFmtId="0" fontId="5" fillId="0" borderId="9" xfId="3" applyFont="1" applyBorder="1" applyAlignment="1">
      <alignment horizontal="center" vertical="center" wrapText="1"/>
    </xf>
    <xf numFmtId="0" fontId="7" fillId="3" borderId="21" xfId="2" applyFont="1" applyFill="1" applyBorder="1" applyAlignment="1">
      <alignment horizontal="center" vertical="center" wrapText="1"/>
    </xf>
    <xf numFmtId="0" fontId="7" fillId="3" borderId="23" xfId="2" applyFont="1" applyFill="1" applyBorder="1" applyAlignment="1">
      <alignment horizontal="center" vertical="center" wrapText="1"/>
    </xf>
    <xf numFmtId="4" fontId="10" fillId="0" borderId="15" xfId="4" applyNumberFormat="1" applyFont="1" applyFill="1" applyBorder="1" applyAlignment="1">
      <alignment horizontal="center" vertical="center" wrapText="1"/>
    </xf>
    <xf numFmtId="4" fontId="10" fillId="0" borderId="12" xfId="4" applyNumberFormat="1" applyFont="1" applyFill="1" applyBorder="1" applyAlignment="1">
      <alignment horizontal="center" vertical="center" wrapText="1"/>
    </xf>
    <xf numFmtId="4" fontId="10" fillId="0" borderId="24" xfId="4" applyNumberFormat="1" applyFont="1" applyFill="1" applyBorder="1" applyAlignment="1">
      <alignment horizontal="center" vertical="center" wrapText="1"/>
    </xf>
    <xf numFmtId="4" fontId="10" fillId="0" borderId="15" xfId="4" applyNumberFormat="1" applyFont="1" applyFill="1" applyBorder="1" applyAlignment="1" applyProtection="1">
      <alignment horizontal="center" vertical="center" wrapText="1"/>
      <protection locked="0"/>
    </xf>
    <xf numFmtId="4" fontId="10" fillId="0" borderId="12" xfId="4" applyNumberFormat="1" applyFont="1" applyFill="1" applyBorder="1" applyAlignment="1" applyProtection="1">
      <alignment horizontal="center" vertical="center" wrapText="1"/>
      <protection locked="0"/>
    </xf>
    <xf numFmtId="4" fontId="3" fillId="0" borderId="15" xfId="4" applyNumberFormat="1" applyFont="1" applyFill="1" applyBorder="1" applyAlignment="1" applyProtection="1">
      <alignment horizontal="center" vertical="center" wrapText="1"/>
      <protection locked="0"/>
    </xf>
    <xf numFmtId="4" fontId="3" fillId="0" borderId="12" xfId="4" applyNumberFormat="1" applyFont="1" applyFill="1" applyBorder="1" applyAlignment="1" applyProtection="1">
      <alignment horizontal="center" vertical="center" wrapText="1"/>
      <protection locked="0"/>
    </xf>
    <xf numFmtId="4" fontId="3" fillId="0" borderId="13" xfId="4" applyNumberFormat="1" applyFont="1" applyFill="1" applyBorder="1" applyAlignment="1" applyProtection="1">
      <alignment horizontal="center" vertical="center" wrapText="1"/>
      <protection locked="0"/>
    </xf>
    <xf numFmtId="4" fontId="3" fillId="0" borderId="15" xfId="4" applyNumberFormat="1" applyFont="1" applyFill="1" applyBorder="1" applyAlignment="1">
      <alignment horizontal="center" vertical="center" wrapText="1"/>
    </xf>
    <xf numFmtId="4" fontId="3" fillId="0" borderId="12" xfId="4" applyNumberFormat="1" applyFont="1" applyFill="1" applyBorder="1" applyAlignment="1">
      <alignment horizontal="center" vertical="center" wrapText="1"/>
    </xf>
    <xf numFmtId="4" fontId="3" fillId="0" borderId="12" xfId="4" applyNumberFormat="1" applyFont="1" applyFill="1" applyBorder="1" applyAlignment="1">
      <alignment horizontal="right" vertical="center" wrapText="1"/>
    </xf>
    <xf numFmtId="4" fontId="3" fillId="0" borderId="24" xfId="4" applyNumberFormat="1" applyFont="1" applyFill="1" applyBorder="1" applyAlignment="1">
      <alignment horizontal="center" vertical="center" wrapText="1"/>
    </xf>
    <xf numFmtId="4" fontId="3" fillId="0" borderId="12" xfId="4" applyNumberFormat="1" applyFont="1" applyFill="1" applyBorder="1" applyAlignment="1" applyProtection="1">
      <alignment horizontal="right" vertical="center" wrapText="1"/>
      <protection locked="0"/>
    </xf>
    <xf numFmtId="49" fontId="3" fillId="0" borderId="16" xfId="3" applyNumberFormat="1" applyFont="1" applyFill="1" applyBorder="1" applyAlignment="1">
      <alignment horizontal="center" vertical="center" wrapText="1"/>
    </xf>
    <xf numFmtId="0" fontId="10" fillId="0" borderId="17" xfId="3" applyFont="1" applyFill="1" applyBorder="1" applyAlignment="1">
      <alignment horizontal="left" vertical="center" wrapText="1"/>
    </xf>
    <xf numFmtId="0" fontId="3" fillId="0" borderId="27" xfId="3" applyFont="1" applyFill="1" applyBorder="1" applyAlignment="1">
      <alignment horizontal="center" vertical="center" wrapText="1"/>
    </xf>
    <xf numFmtId="4" fontId="3" fillId="0" borderId="18" xfId="4" applyNumberFormat="1" applyFont="1" applyFill="1" applyBorder="1" applyAlignment="1" applyProtection="1">
      <alignment horizontal="center" vertical="center" wrapText="1"/>
      <protection locked="0"/>
    </xf>
    <xf numFmtId="4" fontId="3" fillId="0" borderId="20" xfId="4" applyNumberFormat="1" applyFont="1" applyFill="1" applyBorder="1" applyAlignment="1" applyProtection="1">
      <alignment horizontal="center" vertical="center" wrapText="1"/>
      <protection locked="0"/>
    </xf>
    <xf numFmtId="165" fontId="3" fillId="0" borderId="20" xfId="4" applyNumberFormat="1" applyFont="1" applyFill="1" applyBorder="1" applyAlignment="1" applyProtection="1">
      <alignment horizontal="center" vertical="center" wrapText="1"/>
      <protection locked="0"/>
    </xf>
    <xf numFmtId="165" fontId="3" fillId="0" borderId="44" xfId="4" applyNumberFormat="1" applyFont="1" applyFill="1" applyBorder="1" applyAlignment="1" applyProtection="1">
      <alignment horizontal="center" vertical="center" wrapText="1"/>
      <protection locked="0"/>
    </xf>
    <xf numFmtId="49" fontId="3" fillId="0" borderId="45" xfId="3" applyNumberFormat="1" applyFont="1" applyFill="1" applyBorder="1" applyAlignment="1">
      <alignment horizontal="center" vertical="center" wrapText="1"/>
    </xf>
    <xf numFmtId="0" fontId="12" fillId="0" borderId="46" xfId="3" applyFont="1" applyFill="1" applyBorder="1" applyAlignment="1">
      <alignment vertical="center" wrapText="1"/>
    </xf>
    <xf numFmtId="0" fontId="3" fillId="0" borderId="47" xfId="3" applyFont="1" applyFill="1" applyBorder="1" applyAlignment="1">
      <alignment horizontal="center" vertical="center" wrapText="1"/>
    </xf>
    <xf numFmtId="4" fontId="3" fillId="0" borderId="0" xfId="4" applyNumberFormat="1" applyFont="1" applyFill="1" applyBorder="1" applyAlignment="1" applyProtection="1">
      <alignment horizontal="center" vertical="center" wrapText="1"/>
      <protection locked="0"/>
    </xf>
    <xf numFmtId="4" fontId="3" fillId="0" borderId="21" xfId="4" applyNumberFormat="1" applyFont="1" applyFill="1" applyBorder="1" applyAlignment="1" applyProtection="1">
      <alignment horizontal="center" vertical="center" wrapText="1"/>
      <protection locked="0"/>
    </xf>
    <xf numFmtId="4" fontId="10" fillId="0" borderId="22" xfId="4" applyNumberFormat="1" applyFont="1" applyFill="1" applyBorder="1" applyAlignment="1">
      <alignment horizontal="center" vertical="center" wrapText="1"/>
    </xf>
    <xf numFmtId="4" fontId="10" fillId="0" borderId="23" xfId="4" applyNumberFormat="1" applyFont="1" applyFill="1" applyBorder="1" applyAlignment="1">
      <alignment horizontal="center" vertical="center" wrapText="1"/>
    </xf>
    <xf numFmtId="4" fontId="3" fillId="0" borderId="48" xfId="4" applyNumberFormat="1" applyFont="1" applyFill="1" applyBorder="1" applyAlignment="1" applyProtection="1">
      <alignment horizontal="center" vertical="center" wrapText="1"/>
      <protection locked="0"/>
    </xf>
    <xf numFmtId="165" fontId="3" fillId="0" borderId="13" xfId="4" applyNumberFormat="1" applyFont="1" applyFill="1" applyBorder="1" applyAlignment="1" applyProtection="1">
      <alignment horizontal="center" vertical="center" wrapText="1"/>
      <protection locked="0"/>
    </xf>
    <xf numFmtId="4" fontId="5" fillId="0" borderId="49" xfId="4" applyNumberFormat="1" applyFont="1" applyFill="1" applyBorder="1" applyAlignment="1">
      <alignment horizontal="center" vertical="center" wrapText="1"/>
    </xf>
    <xf numFmtId="4" fontId="5" fillId="0" borderId="16" xfId="4" applyNumberFormat="1" applyFont="1" applyFill="1" applyBorder="1" applyAlignment="1">
      <alignment horizontal="center" vertical="center" wrapText="1"/>
    </xf>
    <xf numFmtId="4" fontId="5" fillId="0" borderId="19" xfId="4" applyNumberFormat="1" applyFont="1" applyFill="1" applyBorder="1" applyAlignment="1">
      <alignment horizontal="center" vertical="center" wrapText="1"/>
    </xf>
    <xf numFmtId="0" fontId="3" fillId="0" borderId="50" xfId="3" applyFont="1" applyFill="1" applyBorder="1" applyAlignment="1">
      <alignment vertical="center" wrapText="1"/>
    </xf>
    <xf numFmtId="49" fontId="7" fillId="0" borderId="51" xfId="2" applyNumberFormat="1" applyFont="1" applyFill="1" applyBorder="1" applyAlignment="1">
      <alignment horizontal="center" vertical="center" wrapText="1"/>
    </xf>
    <xf numFmtId="0" fontId="7" fillId="0" borderId="46" xfId="2" applyFont="1" applyFill="1" applyBorder="1" applyAlignment="1">
      <alignment horizontal="center" vertical="center" wrapText="1"/>
    </xf>
    <xf numFmtId="0" fontId="7" fillId="0" borderId="47" xfId="2" applyFont="1" applyFill="1" applyBorder="1" applyAlignment="1">
      <alignment horizontal="center" vertical="center" wrapText="1"/>
    </xf>
    <xf numFmtId="0" fontId="5" fillId="0" borderId="52" xfId="3" applyFont="1" applyBorder="1" applyAlignment="1">
      <alignment horizontal="center" vertical="center" wrapText="1"/>
    </xf>
    <xf numFmtId="0" fontId="7" fillId="3" borderId="51" xfId="2" applyFont="1" applyFill="1" applyBorder="1" applyAlignment="1">
      <alignment horizontal="center" vertical="center" wrapText="1"/>
    </xf>
    <xf numFmtId="0" fontId="7" fillId="3" borderId="46" xfId="2" applyFont="1" applyFill="1" applyBorder="1" applyAlignment="1">
      <alignment horizontal="center" vertical="center" wrapText="1"/>
    </xf>
    <xf numFmtId="0" fontId="7" fillId="3" borderId="47" xfId="2" applyFont="1" applyFill="1" applyBorder="1" applyAlignment="1">
      <alignment horizontal="center" vertical="center" wrapText="1"/>
    </xf>
    <xf numFmtId="4" fontId="10" fillId="0" borderId="15" xfId="2" applyNumberFormat="1" applyFont="1" applyFill="1" applyBorder="1" applyAlignment="1" applyProtection="1">
      <alignment horizontal="center" vertical="center" wrapText="1"/>
      <protection locked="0"/>
    </xf>
    <xf numFmtId="4" fontId="10" fillId="0" borderId="12" xfId="2" applyNumberFormat="1" applyFont="1" applyFill="1" applyBorder="1" applyAlignment="1" applyProtection="1">
      <alignment horizontal="center" vertical="center" wrapText="1"/>
      <protection locked="0"/>
    </xf>
    <xf numFmtId="4" fontId="10" fillId="0" borderId="24" xfId="2" applyNumberFormat="1" applyFont="1" applyFill="1" applyBorder="1" applyAlignment="1" applyProtection="1">
      <alignment horizontal="center" vertical="center" wrapText="1"/>
      <protection locked="0"/>
    </xf>
    <xf numFmtId="4" fontId="3" fillId="0" borderId="15" xfId="4" applyNumberFormat="1" applyFont="1" applyFill="1" applyBorder="1" applyAlignment="1" applyProtection="1">
      <alignment horizontal="center" vertical="center"/>
      <protection locked="0"/>
    </xf>
    <xf numFmtId="4" fontId="3" fillId="0" borderId="12" xfId="4" applyNumberFormat="1" applyFont="1" applyFill="1" applyBorder="1" applyAlignment="1" applyProtection="1">
      <alignment horizontal="center" vertical="center"/>
      <protection locked="0"/>
    </xf>
    <xf numFmtId="4" fontId="3" fillId="0" borderId="24" xfId="4" applyNumberFormat="1" applyFont="1" applyFill="1" applyBorder="1" applyAlignment="1" applyProtection="1">
      <alignment horizontal="center" vertical="center"/>
      <protection locked="0"/>
    </xf>
    <xf numFmtId="4" fontId="10" fillId="0" borderId="15" xfId="5" applyNumberFormat="1" applyFont="1" applyFill="1" applyBorder="1" applyAlignment="1">
      <alignment horizontal="center" vertical="center"/>
    </xf>
    <xf numFmtId="4" fontId="10" fillId="0" borderId="12" xfId="5" applyNumberFormat="1" applyFont="1" applyFill="1" applyBorder="1" applyAlignment="1">
      <alignment horizontal="center" vertical="center"/>
    </xf>
    <xf numFmtId="4" fontId="10" fillId="0" borderId="13" xfId="5" applyNumberFormat="1" applyFont="1" applyFill="1" applyBorder="1" applyAlignment="1">
      <alignment horizontal="center" vertical="center"/>
    </xf>
    <xf numFmtId="4" fontId="10" fillId="0" borderId="24" xfId="5" applyNumberFormat="1" applyFont="1" applyFill="1" applyBorder="1" applyAlignment="1">
      <alignment horizontal="center" vertical="center"/>
    </xf>
    <xf numFmtId="4" fontId="3" fillId="0" borderId="15" xfId="5" applyNumberFormat="1" applyFont="1" applyFill="1" applyBorder="1" applyAlignment="1" applyProtection="1">
      <alignment horizontal="center" vertical="center"/>
      <protection locked="0"/>
    </xf>
    <xf numFmtId="4" fontId="3" fillId="0" borderId="12" xfId="5" applyNumberFormat="1" applyFont="1" applyFill="1" applyBorder="1" applyAlignment="1" applyProtection="1">
      <alignment horizontal="center" vertical="center"/>
      <protection locked="0"/>
    </xf>
    <xf numFmtId="4" fontId="3" fillId="0" borderId="24" xfId="5" applyNumberFormat="1" applyFont="1" applyFill="1" applyBorder="1" applyAlignment="1" applyProtection="1">
      <alignment horizontal="center" vertical="center"/>
      <protection locked="0"/>
    </xf>
    <xf numFmtId="4" fontId="3" fillId="0" borderId="48" xfId="4" applyNumberFormat="1" applyFont="1" applyFill="1" applyBorder="1" applyAlignment="1" applyProtection="1">
      <alignment horizontal="center" vertical="center"/>
      <protection locked="0"/>
    </xf>
    <xf numFmtId="4" fontId="3" fillId="0" borderId="16" xfId="4" applyNumberFormat="1" applyFont="1" applyFill="1" applyBorder="1" applyAlignment="1" applyProtection="1">
      <alignment horizontal="center" vertical="center"/>
      <protection locked="0"/>
    </xf>
    <xf numFmtId="4" fontId="3" fillId="0" borderId="17" xfId="4" applyNumberFormat="1" applyFont="1" applyFill="1" applyBorder="1" applyAlignment="1" applyProtection="1">
      <alignment horizontal="center" vertical="center"/>
      <protection locked="0"/>
    </xf>
    <xf numFmtId="4" fontId="3" fillId="0" borderId="27" xfId="4" applyNumberFormat="1" applyFont="1" applyFill="1" applyBorder="1" applyAlignment="1" applyProtection="1">
      <alignment horizontal="center" vertical="center"/>
      <protection locked="0"/>
    </xf>
    <xf numFmtId="4" fontId="5" fillId="0" borderId="53" xfId="4" applyNumberFormat="1" applyFont="1" applyFill="1" applyBorder="1" applyAlignment="1">
      <alignment horizontal="center" vertical="center"/>
    </xf>
    <xf numFmtId="4" fontId="5" fillId="0" borderId="20" xfId="4" applyNumberFormat="1" applyFont="1" applyFill="1" applyBorder="1" applyAlignment="1">
      <alignment horizontal="center" vertical="center"/>
    </xf>
    <xf numFmtId="4" fontId="5" fillId="0" borderId="44" xfId="4" applyNumberFormat="1" applyFont="1" applyFill="1" applyBorder="1" applyAlignment="1">
      <alignment horizontal="center" vertical="center"/>
    </xf>
  </cellXfs>
  <cellStyles count="57">
    <cellStyle name="Accent1" xfId="6"/>
    <cellStyle name="Accent1 - 20%" xfId="7"/>
    <cellStyle name="Accent1 - 40%" xfId="8"/>
    <cellStyle name="Accent1 - 60%" xfId="9"/>
    <cellStyle name="Accent2" xfId="10"/>
    <cellStyle name="Accent2 - 20%" xfId="11"/>
    <cellStyle name="Accent2 - 40%" xfId="12"/>
    <cellStyle name="Accent2 - 60%" xfId="13"/>
    <cellStyle name="Accent3" xfId="14"/>
    <cellStyle name="Accent3 - 20%" xfId="15"/>
    <cellStyle name="Accent3 - 40%" xfId="16"/>
    <cellStyle name="Accent3 - 60%" xfId="17"/>
    <cellStyle name="Accent4" xfId="18"/>
    <cellStyle name="Accent4 - 20%" xfId="19"/>
    <cellStyle name="Accent4 - 40%" xfId="20"/>
    <cellStyle name="Accent4 - 60%" xfId="21"/>
    <cellStyle name="Accent5" xfId="22"/>
    <cellStyle name="Accent5 - 20%" xfId="23"/>
    <cellStyle name="Accent5 - 40%" xfId="24"/>
    <cellStyle name="Accent5 - 60%" xfId="25"/>
    <cellStyle name="Accent6" xfId="26"/>
    <cellStyle name="Accent6 - 20%" xfId="27"/>
    <cellStyle name="Accent6 - 40%" xfId="28"/>
    <cellStyle name="Accent6 - 60%" xfId="29"/>
    <cellStyle name="Bad" xfId="30"/>
    <cellStyle name="Calculation" xfId="31"/>
    <cellStyle name="Check Cell" xfId="32"/>
    <cellStyle name="Emphasis 1" xfId="33"/>
    <cellStyle name="Emphasis 2" xfId="34"/>
    <cellStyle name="Emphasis 3" xfId="35"/>
    <cellStyle name="Good" xfId="36"/>
    <cellStyle name="Heading 1" xfId="37"/>
    <cellStyle name="Heading 2" xfId="38"/>
    <cellStyle name="Heading 3" xfId="39"/>
    <cellStyle name="Heading 4" xfId="40"/>
    <cellStyle name="Input" xfId="41"/>
    <cellStyle name="Linked Cell" xfId="42"/>
    <cellStyle name="Neutral" xfId="43"/>
    <cellStyle name="Note" xfId="44"/>
    <cellStyle name="Output" xfId="45"/>
    <cellStyle name="Sheet Title" xfId="46"/>
    <cellStyle name="Total" xfId="47"/>
    <cellStyle name="Warning Text" xfId="48"/>
    <cellStyle name="ЗаголовокСтолбца" xfId="2"/>
    <cellStyle name="Значение" xfId="49"/>
    <cellStyle name="Обычный" xfId="0" builtinId="0"/>
    <cellStyle name="Обычный 2" xfId="50"/>
    <cellStyle name="Обычный 2 2" xfId="3"/>
    <cellStyle name="Обычный 3" xfId="1"/>
    <cellStyle name="Обычный 4" xfId="51"/>
    <cellStyle name="По центру с переносом" xfId="52"/>
    <cellStyle name="По ширине с переносом" xfId="53"/>
    <cellStyle name="Стиль 1 2" xfId="54"/>
    <cellStyle name="Финансовый 2" xfId="55"/>
    <cellStyle name="Формула" xfId="5"/>
    <cellStyle name="Формула_GRES.2007.5" xfId="4"/>
    <cellStyle name="Цифры по центру с десятыми"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3;&#1072;&#1085;&#1086;&#1074;&#1099;&#1081;/&#1056;&#1069;&#1050;/&#1056;&#1069;&#1050;%202013/36-46,%2051%20&#1056;&#1069;&#1050;%20&#1085;&#1072;%202013%20&#1075;&#1086;&#1076;&#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5;&#1083;&#1072;&#1085;&#1086;&#1074;&#1099;&#1081;/&#1056;&#1069;&#1050;/&#1056;&#1069;&#1050;%202010-2012/&#1055;&#1080;&#1089;&#1100;&#1084;&#1086;%20&#1080;&#1079;%20&#1056;&#1069;&#1050;/&#1090;&#1072;&#1073;&#1083;&#1080;&#1094;&#1072;%20&#1088;&#1072;&#1089;&#1093;&#1086;&#1076;&#1086;&#107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7;&#1077;&#1090;&#1077;&#1074;&#1072;&#1103;/27.02.2011/&#1041;&#1054;&#1053;&#1044;&#1040;&#1056;&#1068;%20&#1042;%20&#1054;&#1058;&#1055;&#1059;&#1057;&#1050;&#1045;/&#1087;&#1088;&#1072;&#1074;&#1083;&#1077;&#1085;&#1080;&#1077;%20&#1054;&#1084;&#1089;&#1082;&#1101;&#1085;&#1077;&#1088;&#1075;&#1086;%2027.01.2011/&#1055;&#1088;&#1080;&#1083;&#1086;&#1078;&#1077;&#1085;&#1080;&#1103;%20&#1082;%20&#1079;&#1072;&#1082;&#1083;&#1102;&#1095;&#1077;&#1085;&#1080;&#1102;%20&#1054;&#1084;&#1089;&#1082;&#1101;&#1085;&#1077;&#1088;&#1075;&#1086;%2021.1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 числ подст"/>
      <sheetName val="44 цехрасх"/>
      <sheetName val="45 ОХР "/>
      <sheetName val="52 номенклатура"/>
      <sheetName val="П1.16 "/>
      <sheetName val="П1.17"/>
      <sheetName val="П1.17.1"/>
      <sheetName val="П1.18.2"/>
      <sheetName val="П1.21.3"/>
      <sheetName val="46 прибыль на соц.разв"/>
      <sheetName val="П1.24"/>
      <sheetName val="П1.25"/>
      <sheetName val="П1.27"/>
      <sheetName val="Табл. расходов"/>
      <sheetName val="Счет 23.01 по мес2012"/>
      <sheetName val="П1.15"/>
      <sheetName val="Лист1"/>
    </sheetNames>
    <sheetDataSet>
      <sheetData sheetId="0"/>
      <sheetData sheetId="1">
        <row r="7">
          <cell r="D7">
            <v>5429.0207058823544</v>
          </cell>
          <cell r="E7">
            <v>6216</v>
          </cell>
          <cell r="F7">
            <v>6438.98</v>
          </cell>
          <cell r="G7">
            <v>6274.6007058823534</v>
          </cell>
          <cell r="H7">
            <v>6732.6465574117647</v>
          </cell>
          <cell r="I7">
            <v>6751.4703595294122</v>
          </cell>
          <cell r="J7">
            <v>6751.4703595294122</v>
          </cell>
          <cell r="K7">
            <v>6644.8021475294117</v>
          </cell>
        </row>
        <row r="8">
          <cell r="D8">
            <v>77867.013548196323</v>
          </cell>
          <cell r="E8">
            <v>75759.969805609697</v>
          </cell>
          <cell r="F8">
            <v>81405.758444391773</v>
          </cell>
          <cell r="G8">
            <v>83975.446690108525</v>
          </cell>
          <cell r="H8">
            <v>90091.35013023096</v>
          </cell>
          <cell r="I8">
            <v>96923.400729341985</v>
          </cell>
          <cell r="J8">
            <v>104274.68717398547</v>
          </cell>
          <cell r="K8">
            <v>110415.33281413998</v>
          </cell>
        </row>
      </sheetData>
      <sheetData sheetId="2"/>
      <sheetData sheetId="3"/>
      <sheetData sheetId="4"/>
      <sheetData sheetId="5"/>
      <sheetData sheetId="6"/>
      <sheetData sheetId="7">
        <row r="10">
          <cell r="D10">
            <v>744.22308758451129</v>
          </cell>
          <cell r="E10">
            <v>890.56252981493901</v>
          </cell>
          <cell r="F10">
            <v>939.84292375858035</v>
          </cell>
          <cell r="G10">
            <v>1033.8272161344385</v>
          </cell>
          <cell r="H10">
            <v>1137.2099377478821</v>
          </cell>
          <cell r="I10">
            <v>1250.9309315226703</v>
          </cell>
          <cell r="J10">
            <v>1376.0240246749372</v>
          </cell>
          <cell r="K10">
            <v>1513.6264271424313</v>
          </cell>
        </row>
        <row r="12">
          <cell r="D12">
            <v>261.96652682974798</v>
          </cell>
          <cell r="E12">
            <v>277.855509302261</v>
          </cell>
          <cell r="F12">
            <v>293.23099221267705</v>
          </cell>
          <cell r="G12">
            <v>322.55409143394479</v>
          </cell>
          <cell r="H12">
            <v>354.80950057733924</v>
          </cell>
          <cell r="I12">
            <v>390.29045063507317</v>
          </cell>
          <cell r="J12">
            <v>429.3194956985804</v>
          </cell>
          <cell r="K12">
            <v>472.2514452684386</v>
          </cell>
        </row>
        <row r="17">
          <cell r="D17">
            <v>0.11799999999999999</v>
          </cell>
          <cell r="E17">
            <v>0.11799999999999999</v>
          </cell>
          <cell r="F17">
            <v>0.11799999999999999</v>
          </cell>
          <cell r="G17">
            <v>0.11799999999999999</v>
          </cell>
          <cell r="H17">
            <v>0.11799999999999999</v>
          </cell>
          <cell r="I17">
            <v>0.11799999999999999</v>
          </cell>
          <cell r="J17">
            <v>0.11799999999999999</v>
          </cell>
          <cell r="K17">
            <v>0.11799999999999999</v>
          </cell>
        </row>
        <row r="20">
          <cell r="D20">
            <v>16.724620000000002</v>
          </cell>
          <cell r="E20">
            <v>341.68317999999999</v>
          </cell>
          <cell r="F20">
            <v>341.68317999999999</v>
          </cell>
          <cell r="G20">
            <v>341.68317999999999</v>
          </cell>
          <cell r="H20">
            <v>341.68317999999999</v>
          </cell>
          <cell r="I20">
            <v>341.68317999999999</v>
          </cell>
          <cell r="J20">
            <v>341.68317999999999</v>
          </cell>
          <cell r="K20">
            <v>341.68317999999999</v>
          </cell>
        </row>
        <row r="23">
          <cell r="D23">
            <v>2.09</v>
          </cell>
          <cell r="E23">
            <v>2.09</v>
          </cell>
          <cell r="F23">
            <v>2.1840499999999996</v>
          </cell>
          <cell r="G23">
            <v>2.3325653999999996</v>
          </cell>
          <cell r="H23">
            <v>2.5028426741999996</v>
          </cell>
          <cell r="I23">
            <v>2.6930587174391998</v>
          </cell>
          <cell r="J23">
            <v>2.8977311799645791</v>
          </cell>
          <cell r="K23">
            <v>3.0686973195824891</v>
          </cell>
        </row>
      </sheetData>
      <sheetData sheetId="8">
        <row r="11">
          <cell r="D11">
            <v>39.641101694915257</v>
          </cell>
          <cell r="E11">
            <v>53.275051403508776</v>
          </cell>
          <cell r="F11">
            <v>41.814912280701755</v>
          </cell>
          <cell r="G11">
            <v>44.658326315789473</v>
          </cell>
          <cell r="H11">
            <v>47.918384136842107</v>
          </cell>
          <cell r="I11">
            <v>51.560181331242106</v>
          </cell>
          <cell r="J11">
            <v>55.478755112416508</v>
          </cell>
          <cell r="K11">
            <v>58.752001664049082</v>
          </cell>
        </row>
        <row r="26">
          <cell r="D26">
            <v>7.9282203389830519</v>
          </cell>
          <cell r="E26">
            <v>10.655010280701756</v>
          </cell>
          <cell r="F26">
            <v>8.362982456140351</v>
          </cell>
          <cell r="G26">
            <v>8.9316652631578943</v>
          </cell>
          <cell r="H26">
            <v>9.5836768273684214</v>
          </cell>
          <cell r="I26">
            <v>10.312036266248422</v>
          </cell>
          <cell r="J26">
            <v>11.095751022483302</v>
          </cell>
          <cell r="K26">
            <v>11.750400332809818</v>
          </cell>
        </row>
      </sheetData>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 расходов"/>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кспертиза Бондарь"/>
      <sheetName val="1.17.1"/>
      <sheetName val="1.21.3"/>
      <sheetName val="Прилож общ смета"/>
      <sheetName val="п1.15."/>
      <sheetName val="1.16"/>
      <sheetName val="п1.17."/>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pageSetUpPr fitToPage="1"/>
  </sheetPr>
  <dimension ref="A1:K116"/>
  <sheetViews>
    <sheetView tabSelected="1" zoomScale="75" zoomScaleNormal="75" zoomScaleSheetLayoutView="80" workbookViewId="0">
      <selection activeCell="Q22" sqref="Q22"/>
    </sheetView>
  </sheetViews>
  <sheetFormatPr defaultRowHeight="15.75" x14ac:dyDescent="0.25"/>
  <cols>
    <col min="1" max="1" width="9.6640625" style="1" customWidth="1"/>
    <col min="2" max="2" width="60.5" style="2" customWidth="1"/>
    <col min="3" max="3" width="15" style="2" customWidth="1"/>
    <col min="4" max="4" width="18.33203125" style="2" hidden="1" customWidth="1"/>
    <col min="5" max="5" width="19.1640625" style="2" customWidth="1"/>
    <col min="6" max="6" width="19.33203125" style="99" customWidth="1"/>
    <col min="7" max="7" width="22.1640625" style="99" customWidth="1"/>
    <col min="8" max="11" width="17" style="2" customWidth="1"/>
    <col min="12" max="256" width="9.33203125" style="2"/>
    <col min="257" max="257" width="9.6640625" style="2" customWidth="1"/>
    <col min="258" max="258" width="60.5" style="2" customWidth="1"/>
    <col min="259" max="259" width="15" style="2" customWidth="1"/>
    <col min="260" max="260" width="0" style="2" hidden="1" customWidth="1"/>
    <col min="261" max="261" width="19.1640625" style="2" customWidth="1"/>
    <col min="262" max="262" width="19.33203125" style="2" customWidth="1"/>
    <col min="263" max="263" width="22.1640625" style="2" customWidth="1"/>
    <col min="264" max="267" width="17" style="2" customWidth="1"/>
    <col min="268" max="512" width="9.33203125" style="2"/>
    <col min="513" max="513" width="9.6640625" style="2" customWidth="1"/>
    <col min="514" max="514" width="60.5" style="2" customWidth="1"/>
    <col min="515" max="515" width="15" style="2" customWidth="1"/>
    <col min="516" max="516" width="0" style="2" hidden="1" customWidth="1"/>
    <col min="517" max="517" width="19.1640625" style="2" customWidth="1"/>
    <col min="518" max="518" width="19.33203125" style="2" customWidth="1"/>
    <col min="519" max="519" width="22.1640625" style="2" customWidth="1"/>
    <col min="520" max="523" width="17" style="2" customWidth="1"/>
    <col min="524" max="768" width="9.33203125" style="2"/>
    <col min="769" max="769" width="9.6640625" style="2" customWidth="1"/>
    <col min="770" max="770" width="60.5" style="2" customWidth="1"/>
    <col min="771" max="771" width="15" style="2" customWidth="1"/>
    <col min="772" max="772" width="0" style="2" hidden="1" customWidth="1"/>
    <col min="773" max="773" width="19.1640625" style="2" customWidth="1"/>
    <col min="774" max="774" width="19.33203125" style="2" customWidth="1"/>
    <col min="775" max="775" width="22.1640625" style="2" customWidth="1"/>
    <col min="776" max="779" width="17" style="2" customWidth="1"/>
    <col min="780" max="1024" width="9.33203125" style="2"/>
    <col min="1025" max="1025" width="9.6640625" style="2" customWidth="1"/>
    <col min="1026" max="1026" width="60.5" style="2" customWidth="1"/>
    <col min="1027" max="1027" width="15" style="2" customWidth="1"/>
    <col min="1028" max="1028" width="0" style="2" hidden="1" customWidth="1"/>
    <col min="1029" max="1029" width="19.1640625" style="2" customWidth="1"/>
    <col min="1030" max="1030" width="19.33203125" style="2" customWidth="1"/>
    <col min="1031" max="1031" width="22.1640625" style="2" customWidth="1"/>
    <col min="1032" max="1035" width="17" style="2" customWidth="1"/>
    <col min="1036" max="1280" width="9.33203125" style="2"/>
    <col min="1281" max="1281" width="9.6640625" style="2" customWidth="1"/>
    <col min="1282" max="1282" width="60.5" style="2" customWidth="1"/>
    <col min="1283" max="1283" width="15" style="2" customWidth="1"/>
    <col min="1284" max="1284" width="0" style="2" hidden="1" customWidth="1"/>
    <col min="1285" max="1285" width="19.1640625" style="2" customWidth="1"/>
    <col min="1286" max="1286" width="19.33203125" style="2" customWidth="1"/>
    <col min="1287" max="1287" width="22.1640625" style="2" customWidth="1"/>
    <col min="1288" max="1291" width="17" style="2" customWidth="1"/>
    <col min="1292" max="1536" width="9.33203125" style="2"/>
    <col min="1537" max="1537" width="9.6640625" style="2" customWidth="1"/>
    <col min="1538" max="1538" width="60.5" style="2" customWidth="1"/>
    <col min="1539" max="1539" width="15" style="2" customWidth="1"/>
    <col min="1540" max="1540" width="0" style="2" hidden="1" customWidth="1"/>
    <col min="1541" max="1541" width="19.1640625" style="2" customWidth="1"/>
    <col min="1542" max="1542" width="19.33203125" style="2" customWidth="1"/>
    <col min="1543" max="1543" width="22.1640625" style="2" customWidth="1"/>
    <col min="1544" max="1547" width="17" style="2" customWidth="1"/>
    <col min="1548" max="1792" width="9.33203125" style="2"/>
    <col min="1793" max="1793" width="9.6640625" style="2" customWidth="1"/>
    <col min="1794" max="1794" width="60.5" style="2" customWidth="1"/>
    <col min="1795" max="1795" width="15" style="2" customWidth="1"/>
    <col min="1796" max="1796" width="0" style="2" hidden="1" customWidth="1"/>
    <col min="1797" max="1797" width="19.1640625" style="2" customWidth="1"/>
    <col min="1798" max="1798" width="19.33203125" style="2" customWidth="1"/>
    <col min="1799" max="1799" width="22.1640625" style="2" customWidth="1"/>
    <col min="1800" max="1803" width="17" style="2" customWidth="1"/>
    <col min="1804" max="2048" width="9.33203125" style="2"/>
    <col min="2049" max="2049" width="9.6640625" style="2" customWidth="1"/>
    <col min="2050" max="2050" width="60.5" style="2" customWidth="1"/>
    <col min="2051" max="2051" width="15" style="2" customWidth="1"/>
    <col min="2052" max="2052" width="0" style="2" hidden="1" customWidth="1"/>
    <col min="2053" max="2053" width="19.1640625" style="2" customWidth="1"/>
    <col min="2054" max="2054" width="19.33203125" style="2" customWidth="1"/>
    <col min="2055" max="2055" width="22.1640625" style="2" customWidth="1"/>
    <col min="2056" max="2059" width="17" style="2" customWidth="1"/>
    <col min="2060" max="2304" width="9.33203125" style="2"/>
    <col min="2305" max="2305" width="9.6640625" style="2" customWidth="1"/>
    <col min="2306" max="2306" width="60.5" style="2" customWidth="1"/>
    <col min="2307" max="2307" width="15" style="2" customWidth="1"/>
    <col min="2308" max="2308" width="0" style="2" hidden="1" customWidth="1"/>
    <col min="2309" max="2309" width="19.1640625" style="2" customWidth="1"/>
    <col min="2310" max="2310" width="19.33203125" style="2" customWidth="1"/>
    <col min="2311" max="2311" width="22.1640625" style="2" customWidth="1"/>
    <col min="2312" max="2315" width="17" style="2" customWidth="1"/>
    <col min="2316" max="2560" width="9.33203125" style="2"/>
    <col min="2561" max="2561" width="9.6640625" style="2" customWidth="1"/>
    <col min="2562" max="2562" width="60.5" style="2" customWidth="1"/>
    <col min="2563" max="2563" width="15" style="2" customWidth="1"/>
    <col min="2564" max="2564" width="0" style="2" hidden="1" customWidth="1"/>
    <col min="2565" max="2565" width="19.1640625" style="2" customWidth="1"/>
    <col min="2566" max="2566" width="19.33203125" style="2" customWidth="1"/>
    <col min="2567" max="2567" width="22.1640625" style="2" customWidth="1"/>
    <col min="2568" max="2571" width="17" style="2" customWidth="1"/>
    <col min="2572" max="2816" width="9.33203125" style="2"/>
    <col min="2817" max="2817" width="9.6640625" style="2" customWidth="1"/>
    <col min="2818" max="2818" width="60.5" style="2" customWidth="1"/>
    <col min="2819" max="2819" width="15" style="2" customWidth="1"/>
    <col min="2820" max="2820" width="0" style="2" hidden="1" customWidth="1"/>
    <col min="2821" max="2821" width="19.1640625" style="2" customWidth="1"/>
    <col min="2822" max="2822" width="19.33203125" style="2" customWidth="1"/>
    <col min="2823" max="2823" width="22.1640625" style="2" customWidth="1"/>
    <col min="2824" max="2827" width="17" style="2" customWidth="1"/>
    <col min="2828" max="3072" width="9.33203125" style="2"/>
    <col min="3073" max="3073" width="9.6640625" style="2" customWidth="1"/>
    <col min="3074" max="3074" width="60.5" style="2" customWidth="1"/>
    <col min="3075" max="3075" width="15" style="2" customWidth="1"/>
    <col min="3076" max="3076" width="0" style="2" hidden="1" customWidth="1"/>
    <col min="3077" max="3077" width="19.1640625" style="2" customWidth="1"/>
    <col min="3078" max="3078" width="19.33203125" style="2" customWidth="1"/>
    <col min="3079" max="3079" width="22.1640625" style="2" customWidth="1"/>
    <col min="3080" max="3083" width="17" style="2" customWidth="1"/>
    <col min="3084" max="3328" width="9.33203125" style="2"/>
    <col min="3329" max="3329" width="9.6640625" style="2" customWidth="1"/>
    <col min="3330" max="3330" width="60.5" style="2" customWidth="1"/>
    <col min="3331" max="3331" width="15" style="2" customWidth="1"/>
    <col min="3332" max="3332" width="0" style="2" hidden="1" customWidth="1"/>
    <col min="3333" max="3333" width="19.1640625" style="2" customWidth="1"/>
    <col min="3334" max="3334" width="19.33203125" style="2" customWidth="1"/>
    <col min="3335" max="3335" width="22.1640625" style="2" customWidth="1"/>
    <col min="3336" max="3339" width="17" style="2" customWidth="1"/>
    <col min="3340" max="3584" width="9.33203125" style="2"/>
    <col min="3585" max="3585" width="9.6640625" style="2" customWidth="1"/>
    <col min="3586" max="3586" width="60.5" style="2" customWidth="1"/>
    <col min="3587" max="3587" width="15" style="2" customWidth="1"/>
    <col min="3588" max="3588" width="0" style="2" hidden="1" customWidth="1"/>
    <col min="3589" max="3589" width="19.1640625" style="2" customWidth="1"/>
    <col min="3590" max="3590" width="19.33203125" style="2" customWidth="1"/>
    <col min="3591" max="3591" width="22.1640625" style="2" customWidth="1"/>
    <col min="3592" max="3595" width="17" style="2" customWidth="1"/>
    <col min="3596" max="3840" width="9.33203125" style="2"/>
    <col min="3841" max="3841" width="9.6640625" style="2" customWidth="1"/>
    <col min="3842" max="3842" width="60.5" style="2" customWidth="1"/>
    <col min="3843" max="3843" width="15" style="2" customWidth="1"/>
    <col min="3844" max="3844" width="0" style="2" hidden="1" customWidth="1"/>
    <col min="3845" max="3845" width="19.1640625" style="2" customWidth="1"/>
    <col min="3846" max="3846" width="19.33203125" style="2" customWidth="1"/>
    <col min="3847" max="3847" width="22.1640625" style="2" customWidth="1"/>
    <col min="3848" max="3851" width="17" style="2" customWidth="1"/>
    <col min="3852" max="4096" width="9.33203125" style="2"/>
    <col min="4097" max="4097" width="9.6640625" style="2" customWidth="1"/>
    <col min="4098" max="4098" width="60.5" style="2" customWidth="1"/>
    <col min="4099" max="4099" width="15" style="2" customWidth="1"/>
    <col min="4100" max="4100" width="0" style="2" hidden="1" customWidth="1"/>
    <col min="4101" max="4101" width="19.1640625" style="2" customWidth="1"/>
    <col min="4102" max="4102" width="19.33203125" style="2" customWidth="1"/>
    <col min="4103" max="4103" width="22.1640625" style="2" customWidth="1"/>
    <col min="4104" max="4107" width="17" style="2" customWidth="1"/>
    <col min="4108" max="4352" width="9.33203125" style="2"/>
    <col min="4353" max="4353" width="9.6640625" style="2" customWidth="1"/>
    <col min="4354" max="4354" width="60.5" style="2" customWidth="1"/>
    <col min="4355" max="4355" width="15" style="2" customWidth="1"/>
    <col min="4356" max="4356" width="0" style="2" hidden="1" customWidth="1"/>
    <col min="4357" max="4357" width="19.1640625" style="2" customWidth="1"/>
    <col min="4358" max="4358" width="19.33203125" style="2" customWidth="1"/>
    <col min="4359" max="4359" width="22.1640625" style="2" customWidth="1"/>
    <col min="4360" max="4363" width="17" style="2" customWidth="1"/>
    <col min="4364" max="4608" width="9.33203125" style="2"/>
    <col min="4609" max="4609" width="9.6640625" style="2" customWidth="1"/>
    <col min="4610" max="4610" width="60.5" style="2" customWidth="1"/>
    <col min="4611" max="4611" width="15" style="2" customWidth="1"/>
    <col min="4612" max="4612" width="0" style="2" hidden="1" customWidth="1"/>
    <col min="4613" max="4613" width="19.1640625" style="2" customWidth="1"/>
    <col min="4614" max="4614" width="19.33203125" style="2" customWidth="1"/>
    <col min="4615" max="4615" width="22.1640625" style="2" customWidth="1"/>
    <col min="4616" max="4619" width="17" style="2" customWidth="1"/>
    <col min="4620" max="4864" width="9.33203125" style="2"/>
    <col min="4865" max="4865" width="9.6640625" style="2" customWidth="1"/>
    <col min="4866" max="4866" width="60.5" style="2" customWidth="1"/>
    <col min="4867" max="4867" width="15" style="2" customWidth="1"/>
    <col min="4868" max="4868" width="0" style="2" hidden="1" customWidth="1"/>
    <col min="4869" max="4869" width="19.1640625" style="2" customWidth="1"/>
    <col min="4870" max="4870" width="19.33203125" style="2" customWidth="1"/>
    <col min="4871" max="4871" width="22.1640625" style="2" customWidth="1"/>
    <col min="4872" max="4875" width="17" style="2" customWidth="1"/>
    <col min="4876" max="5120" width="9.33203125" style="2"/>
    <col min="5121" max="5121" width="9.6640625" style="2" customWidth="1"/>
    <col min="5122" max="5122" width="60.5" style="2" customWidth="1"/>
    <col min="5123" max="5123" width="15" style="2" customWidth="1"/>
    <col min="5124" max="5124" width="0" style="2" hidden="1" customWidth="1"/>
    <col min="5125" max="5125" width="19.1640625" style="2" customWidth="1"/>
    <col min="5126" max="5126" width="19.33203125" style="2" customWidth="1"/>
    <col min="5127" max="5127" width="22.1640625" style="2" customWidth="1"/>
    <col min="5128" max="5131" width="17" style="2" customWidth="1"/>
    <col min="5132" max="5376" width="9.33203125" style="2"/>
    <col min="5377" max="5377" width="9.6640625" style="2" customWidth="1"/>
    <col min="5378" max="5378" width="60.5" style="2" customWidth="1"/>
    <col min="5379" max="5379" width="15" style="2" customWidth="1"/>
    <col min="5380" max="5380" width="0" style="2" hidden="1" customWidth="1"/>
    <col min="5381" max="5381" width="19.1640625" style="2" customWidth="1"/>
    <col min="5382" max="5382" width="19.33203125" style="2" customWidth="1"/>
    <col min="5383" max="5383" width="22.1640625" style="2" customWidth="1"/>
    <col min="5384" max="5387" width="17" style="2" customWidth="1"/>
    <col min="5388" max="5632" width="9.33203125" style="2"/>
    <col min="5633" max="5633" width="9.6640625" style="2" customWidth="1"/>
    <col min="5634" max="5634" width="60.5" style="2" customWidth="1"/>
    <col min="5635" max="5635" width="15" style="2" customWidth="1"/>
    <col min="5636" max="5636" width="0" style="2" hidden="1" customWidth="1"/>
    <col min="5637" max="5637" width="19.1640625" style="2" customWidth="1"/>
    <col min="5638" max="5638" width="19.33203125" style="2" customWidth="1"/>
    <col min="5639" max="5639" width="22.1640625" style="2" customWidth="1"/>
    <col min="5640" max="5643" width="17" style="2" customWidth="1"/>
    <col min="5644" max="5888" width="9.33203125" style="2"/>
    <col min="5889" max="5889" width="9.6640625" style="2" customWidth="1"/>
    <col min="5890" max="5890" width="60.5" style="2" customWidth="1"/>
    <col min="5891" max="5891" width="15" style="2" customWidth="1"/>
    <col min="5892" max="5892" width="0" style="2" hidden="1" customWidth="1"/>
    <col min="5893" max="5893" width="19.1640625" style="2" customWidth="1"/>
    <col min="5894" max="5894" width="19.33203125" style="2" customWidth="1"/>
    <col min="5895" max="5895" width="22.1640625" style="2" customWidth="1"/>
    <col min="5896" max="5899" width="17" style="2" customWidth="1"/>
    <col min="5900" max="6144" width="9.33203125" style="2"/>
    <col min="6145" max="6145" width="9.6640625" style="2" customWidth="1"/>
    <col min="6146" max="6146" width="60.5" style="2" customWidth="1"/>
    <col min="6147" max="6147" width="15" style="2" customWidth="1"/>
    <col min="6148" max="6148" width="0" style="2" hidden="1" customWidth="1"/>
    <col min="6149" max="6149" width="19.1640625" style="2" customWidth="1"/>
    <col min="6150" max="6150" width="19.33203125" style="2" customWidth="1"/>
    <col min="6151" max="6151" width="22.1640625" style="2" customWidth="1"/>
    <col min="6152" max="6155" width="17" style="2" customWidth="1"/>
    <col min="6156" max="6400" width="9.33203125" style="2"/>
    <col min="6401" max="6401" width="9.6640625" style="2" customWidth="1"/>
    <col min="6402" max="6402" width="60.5" style="2" customWidth="1"/>
    <col min="6403" max="6403" width="15" style="2" customWidth="1"/>
    <col min="6404" max="6404" width="0" style="2" hidden="1" customWidth="1"/>
    <col min="6405" max="6405" width="19.1640625" style="2" customWidth="1"/>
    <col min="6406" max="6406" width="19.33203125" style="2" customWidth="1"/>
    <col min="6407" max="6407" width="22.1640625" style="2" customWidth="1"/>
    <col min="6408" max="6411" width="17" style="2" customWidth="1"/>
    <col min="6412" max="6656" width="9.33203125" style="2"/>
    <col min="6657" max="6657" width="9.6640625" style="2" customWidth="1"/>
    <col min="6658" max="6658" width="60.5" style="2" customWidth="1"/>
    <col min="6659" max="6659" width="15" style="2" customWidth="1"/>
    <col min="6660" max="6660" width="0" style="2" hidden="1" customWidth="1"/>
    <col min="6661" max="6661" width="19.1640625" style="2" customWidth="1"/>
    <col min="6662" max="6662" width="19.33203125" style="2" customWidth="1"/>
    <col min="6663" max="6663" width="22.1640625" style="2" customWidth="1"/>
    <col min="6664" max="6667" width="17" style="2" customWidth="1"/>
    <col min="6668" max="6912" width="9.33203125" style="2"/>
    <col min="6913" max="6913" width="9.6640625" style="2" customWidth="1"/>
    <col min="6914" max="6914" width="60.5" style="2" customWidth="1"/>
    <col min="6915" max="6915" width="15" style="2" customWidth="1"/>
    <col min="6916" max="6916" width="0" style="2" hidden="1" customWidth="1"/>
    <col min="6917" max="6917" width="19.1640625" style="2" customWidth="1"/>
    <col min="6918" max="6918" width="19.33203125" style="2" customWidth="1"/>
    <col min="6919" max="6919" width="22.1640625" style="2" customWidth="1"/>
    <col min="6920" max="6923" width="17" style="2" customWidth="1"/>
    <col min="6924" max="7168" width="9.33203125" style="2"/>
    <col min="7169" max="7169" width="9.6640625" style="2" customWidth="1"/>
    <col min="7170" max="7170" width="60.5" style="2" customWidth="1"/>
    <col min="7171" max="7171" width="15" style="2" customWidth="1"/>
    <col min="7172" max="7172" width="0" style="2" hidden="1" customWidth="1"/>
    <col min="7173" max="7173" width="19.1640625" style="2" customWidth="1"/>
    <col min="7174" max="7174" width="19.33203125" style="2" customWidth="1"/>
    <col min="7175" max="7175" width="22.1640625" style="2" customWidth="1"/>
    <col min="7176" max="7179" width="17" style="2" customWidth="1"/>
    <col min="7180" max="7424" width="9.33203125" style="2"/>
    <col min="7425" max="7425" width="9.6640625" style="2" customWidth="1"/>
    <col min="7426" max="7426" width="60.5" style="2" customWidth="1"/>
    <col min="7427" max="7427" width="15" style="2" customWidth="1"/>
    <col min="7428" max="7428" width="0" style="2" hidden="1" customWidth="1"/>
    <col min="7429" max="7429" width="19.1640625" style="2" customWidth="1"/>
    <col min="7430" max="7430" width="19.33203125" style="2" customWidth="1"/>
    <col min="7431" max="7431" width="22.1640625" style="2" customWidth="1"/>
    <col min="7432" max="7435" width="17" style="2" customWidth="1"/>
    <col min="7436" max="7680" width="9.33203125" style="2"/>
    <col min="7681" max="7681" width="9.6640625" style="2" customWidth="1"/>
    <col min="7682" max="7682" width="60.5" style="2" customWidth="1"/>
    <col min="7683" max="7683" width="15" style="2" customWidth="1"/>
    <col min="7684" max="7684" width="0" style="2" hidden="1" customWidth="1"/>
    <col min="7685" max="7685" width="19.1640625" style="2" customWidth="1"/>
    <col min="7686" max="7686" width="19.33203125" style="2" customWidth="1"/>
    <col min="7687" max="7687" width="22.1640625" style="2" customWidth="1"/>
    <col min="7688" max="7691" width="17" style="2" customWidth="1"/>
    <col min="7692" max="7936" width="9.33203125" style="2"/>
    <col min="7937" max="7937" width="9.6640625" style="2" customWidth="1"/>
    <col min="7938" max="7938" width="60.5" style="2" customWidth="1"/>
    <col min="7939" max="7939" width="15" style="2" customWidth="1"/>
    <col min="7940" max="7940" width="0" style="2" hidden="1" customWidth="1"/>
    <col min="7941" max="7941" width="19.1640625" style="2" customWidth="1"/>
    <col min="7942" max="7942" width="19.33203125" style="2" customWidth="1"/>
    <col min="7943" max="7943" width="22.1640625" style="2" customWidth="1"/>
    <col min="7944" max="7947" width="17" style="2" customWidth="1"/>
    <col min="7948" max="8192" width="9.33203125" style="2"/>
    <col min="8193" max="8193" width="9.6640625" style="2" customWidth="1"/>
    <col min="8194" max="8194" width="60.5" style="2" customWidth="1"/>
    <col min="8195" max="8195" width="15" style="2" customWidth="1"/>
    <col min="8196" max="8196" width="0" style="2" hidden="1" customWidth="1"/>
    <col min="8197" max="8197" width="19.1640625" style="2" customWidth="1"/>
    <col min="8198" max="8198" width="19.33203125" style="2" customWidth="1"/>
    <col min="8199" max="8199" width="22.1640625" style="2" customWidth="1"/>
    <col min="8200" max="8203" width="17" style="2" customWidth="1"/>
    <col min="8204" max="8448" width="9.33203125" style="2"/>
    <col min="8449" max="8449" width="9.6640625" style="2" customWidth="1"/>
    <col min="8450" max="8450" width="60.5" style="2" customWidth="1"/>
    <col min="8451" max="8451" width="15" style="2" customWidth="1"/>
    <col min="8452" max="8452" width="0" style="2" hidden="1" customWidth="1"/>
    <col min="8453" max="8453" width="19.1640625" style="2" customWidth="1"/>
    <col min="8454" max="8454" width="19.33203125" style="2" customWidth="1"/>
    <col min="8455" max="8455" width="22.1640625" style="2" customWidth="1"/>
    <col min="8456" max="8459" width="17" style="2" customWidth="1"/>
    <col min="8460" max="8704" width="9.33203125" style="2"/>
    <col min="8705" max="8705" width="9.6640625" style="2" customWidth="1"/>
    <col min="8706" max="8706" width="60.5" style="2" customWidth="1"/>
    <col min="8707" max="8707" width="15" style="2" customWidth="1"/>
    <col min="8708" max="8708" width="0" style="2" hidden="1" customWidth="1"/>
    <col min="8709" max="8709" width="19.1640625" style="2" customWidth="1"/>
    <col min="8710" max="8710" width="19.33203125" style="2" customWidth="1"/>
    <col min="8711" max="8711" width="22.1640625" style="2" customWidth="1"/>
    <col min="8712" max="8715" width="17" style="2" customWidth="1"/>
    <col min="8716" max="8960" width="9.33203125" style="2"/>
    <col min="8961" max="8961" width="9.6640625" style="2" customWidth="1"/>
    <col min="8962" max="8962" width="60.5" style="2" customWidth="1"/>
    <col min="8963" max="8963" width="15" style="2" customWidth="1"/>
    <col min="8964" max="8964" width="0" style="2" hidden="1" customWidth="1"/>
    <col min="8965" max="8965" width="19.1640625" style="2" customWidth="1"/>
    <col min="8966" max="8966" width="19.33203125" style="2" customWidth="1"/>
    <col min="8967" max="8967" width="22.1640625" style="2" customWidth="1"/>
    <col min="8968" max="8971" width="17" style="2" customWidth="1"/>
    <col min="8972" max="9216" width="9.33203125" style="2"/>
    <col min="9217" max="9217" width="9.6640625" style="2" customWidth="1"/>
    <col min="9218" max="9218" width="60.5" style="2" customWidth="1"/>
    <col min="9219" max="9219" width="15" style="2" customWidth="1"/>
    <col min="9220" max="9220" width="0" style="2" hidden="1" customWidth="1"/>
    <col min="9221" max="9221" width="19.1640625" style="2" customWidth="1"/>
    <col min="9222" max="9222" width="19.33203125" style="2" customWidth="1"/>
    <col min="9223" max="9223" width="22.1640625" style="2" customWidth="1"/>
    <col min="9224" max="9227" width="17" style="2" customWidth="1"/>
    <col min="9228" max="9472" width="9.33203125" style="2"/>
    <col min="9473" max="9473" width="9.6640625" style="2" customWidth="1"/>
    <col min="9474" max="9474" width="60.5" style="2" customWidth="1"/>
    <col min="9475" max="9475" width="15" style="2" customWidth="1"/>
    <col min="9476" max="9476" width="0" style="2" hidden="1" customWidth="1"/>
    <col min="9477" max="9477" width="19.1640625" style="2" customWidth="1"/>
    <col min="9478" max="9478" width="19.33203125" style="2" customWidth="1"/>
    <col min="9479" max="9479" width="22.1640625" style="2" customWidth="1"/>
    <col min="9480" max="9483" width="17" style="2" customWidth="1"/>
    <col min="9484" max="9728" width="9.33203125" style="2"/>
    <col min="9729" max="9729" width="9.6640625" style="2" customWidth="1"/>
    <col min="9730" max="9730" width="60.5" style="2" customWidth="1"/>
    <col min="9731" max="9731" width="15" style="2" customWidth="1"/>
    <col min="9732" max="9732" width="0" style="2" hidden="1" customWidth="1"/>
    <col min="9733" max="9733" width="19.1640625" style="2" customWidth="1"/>
    <col min="9734" max="9734" width="19.33203125" style="2" customWidth="1"/>
    <col min="9735" max="9735" width="22.1640625" style="2" customWidth="1"/>
    <col min="9736" max="9739" width="17" style="2" customWidth="1"/>
    <col min="9740" max="9984" width="9.33203125" style="2"/>
    <col min="9985" max="9985" width="9.6640625" style="2" customWidth="1"/>
    <col min="9986" max="9986" width="60.5" style="2" customWidth="1"/>
    <col min="9987" max="9987" width="15" style="2" customWidth="1"/>
    <col min="9988" max="9988" width="0" style="2" hidden="1" customWidth="1"/>
    <col min="9989" max="9989" width="19.1640625" style="2" customWidth="1"/>
    <col min="9990" max="9990" width="19.33203125" style="2" customWidth="1"/>
    <col min="9991" max="9991" width="22.1640625" style="2" customWidth="1"/>
    <col min="9992" max="9995" width="17" style="2" customWidth="1"/>
    <col min="9996" max="10240" width="9.33203125" style="2"/>
    <col min="10241" max="10241" width="9.6640625" style="2" customWidth="1"/>
    <col min="10242" max="10242" width="60.5" style="2" customWidth="1"/>
    <col min="10243" max="10243" width="15" style="2" customWidth="1"/>
    <col min="10244" max="10244" width="0" style="2" hidden="1" customWidth="1"/>
    <col min="10245" max="10245" width="19.1640625" style="2" customWidth="1"/>
    <col min="10246" max="10246" width="19.33203125" style="2" customWidth="1"/>
    <col min="10247" max="10247" width="22.1640625" style="2" customWidth="1"/>
    <col min="10248" max="10251" width="17" style="2" customWidth="1"/>
    <col min="10252" max="10496" width="9.33203125" style="2"/>
    <col min="10497" max="10497" width="9.6640625" style="2" customWidth="1"/>
    <col min="10498" max="10498" width="60.5" style="2" customWidth="1"/>
    <col min="10499" max="10499" width="15" style="2" customWidth="1"/>
    <col min="10500" max="10500" width="0" style="2" hidden="1" customWidth="1"/>
    <col min="10501" max="10501" width="19.1640625" style="2" customWidth="1"/>
    <col min="10502" max="10502" width="19.33203125" style="2" customWidth="1"/>
    <col min="10503" max="10503" width="22.1640625" style="2" customWidth="1"/>
    <col min="10504" max="10507" width="17" style="2" customWidth="1"/>
    <col min="10508" max="10752" width="9.33203125" style="2"/>
    <col min="10753" max="10753" width="9.6640625" style="2" customWidth="1"/>
    <col min="10754" max="10754" width="60.5" style="2" customWidth="1"/>
    <col min="10755" max="10755" width="15" style="2" customWidth="1"/>
    <col min="10756" max="10756" width="0" style="2" hidden="1" customWidth="1"/>
    <col min="10757" max="10757" width="19.1640625" style="2" customWidth="1"/>
    <col min="10758" max="10758" width="19.33203125" style="2" customWidth="1"/>
    <col min="10759" max="10759" width="22.1640625" style="2" customWidth="1"/>
    <col min="10760" max="10763" width="17" style="2" customWidth="1"/>
    <col min="10764" max="11008" width="9.33203125" style="2"/>
    <col min="11009" max="11009" width="9.6640625" style="2" customWidth="1"/>
    <col min="11010" max="11010" width="60.5" style="2" customWidth="1"/>
    <col min="11011" max="11011" width="15" style="2" customWidth="1"/>
    <col min="11012" max="11012" width="0" style="2" hidden="1" customWidth="1"/>
    <col min="11013" max="11013" width="19.1640625" style="2" customWidth="1"/>
    <col min="11014" max="11014" width="19.33203125" style="2" customWidth="1"/>
    <col min="11015" max="11015" width="22.1640625" style="2" customWidth="1"/>
    <col min="11016" max="11019" width="17" style="2" customWidth="1"/>
    <col min="11020" max="11264" width="9.33203125" style="2"/>
    <col min="11265" max="11265" width="9.6640625" style="2" customWidth="1"/>
    <col min="11266" max="11266" width="60.5" style="2" customWidth="1"/>
    <col min="11267" max="11267" width="15" style="2" customWidth="1"/>
    <col min="11268" max="11268" width="0" style="2" hidden="1" customWidth="1"/>
    <col min="11269" max="11269" width="19.1640625" style="2" customWidth="1"/>
    <col min="11270" max="11270" width="19.33203125" style="2" customWidth="1"/>
    <col min="11271" max="11271" width="22.1640625" style="2" customWidth="1"/>
    <col min="11272" max="11275" width="17" style="2" customWidth="1"/>
    <col min="11276" max="11520" width="9.33203125" style="2"/>
    <col min="11521" max="11521" width="9.6640625" style="2" customWidth="1"/>
    <col min="11522" max="11522" width="60.5" style="2" customWidth="1"/>
    <col min="11523" max="11523" width="15" style="2" customWidth="1"/>
    <col min="11524" max="11524" width="0" style="2" hidden="1" customWidth="1"/>
    <col min="11525" max="11525" width="19.1640625" style="2" customWidth="1"/>
    <col min="11526" max="11526" width="19.33203125" style="2" customWidth="1"/>
    <col min="11527" max="11527" width="22.1640625" style="2" customWidth="1"/>
    <col min="11528" max="11531" width="17" style="2" customWidth="1"/>
    <col min="11532" max="11776" width="9.33203125" style="2"/>
    <col min="11777" max="11777" width="9.6640625" style="2" customWidth="1"/>
    <col min="11778" max="11778" width="60.5" style="2" customWidth="1"/>
    <col min="11779" max="11779" width="15" style="2" customWidth="1"/>
    <col min="11780" max="11780" width="0" style="2" hidden="1" customWidth="1"/>
    <col min="11781" max="11781" width="19.1640625" style="2" customWidth="1"/>
    <col min="11782" max="11782" width="19.33203125" style="2" customWidth="1"/>
    <col min="11783" max="11783" width="22.1640625" style="2" customWidth="1"/>
    <col min="11784" max="11787" width="17" style="2" customWidth="1"/>
    <col min="11788" max="12032" width="9.33203125" style="2"/>
    <col min="12033" max="12033" width="9.6640625" style="2" customWidth="1"/>
    <col min="12034" max="12034" width="60.5" style="2" customWidth="1"/>
    <col min="12035" max="12035" width="15" style="2" customWidth="1"/>
    <col min="12036" max="12036" width="0" style="2" hidden="1" customWidth="1"/>
    <col min="12037" max="12037" width="19.1640625" style="2" customWidth="1"/>
    <col min="12038" max="12038" width="19.33203125" style="2" customWidth="1"/>
    <col min="12039" max="12039" width="22.1640625" style="2" customWidth="1"/>
    <col min="12040" max="12043" width="17" style="2" customWidth="1"/>
    <col min="12044" max="12288" width="9.33203125" style="2"/>
    <col min="12289" max="12289" width="9.6640625" style="2" customWidth="1"/>
    <col min="12290" max="12290" width="60.5" style="2" customWidth="1"/>
    <col min="12291" max="12291" width="15" style="2" customWidth="1"/>
    <col min="12292" max="12292" width="0" style="2" hidden="1" customWidth="1"/>
    <col min="12293" max="12293" width="19.1640625" style="2" customWidth="1"/>
    <col min="12294" max="12294" width="19.33203125" style="2" customWidth="1"/>
    <col min="12295" max="12295" width="22.1640625" style="2" customWidth="1"/>
    <col min="12296" max="12299" width="17" style="2" customWidth="1"/>
    <col min="12300" max="12544" width="9.33203125" style="2"/>
    <col min="12545" max="12545" width="9.6640625" style="2" customWidth="1"/>
    <col min="12546" max="12546" width="60.5" style="2" customWidth="1"/>
    <col min="12547" max="12547" width="15" style="2" customWidth="1"/>
    <col min="12548" max="12548" width="0" style="2" hidden="1" customWidth="1"/>
    <col min="12549" max="12549" width="19.1640625" style="2" customWidth="1"/>
    <col min="12550" max="12550" width="19.33203125" style="2" customWidth="1"/>
    <col min="12551" max="12551" width="22.1640625" style="2" customWidth="1"/>
    <col min="12552" max="12555" width="17" style="2" customWidth="1"/>
    <col min="12556" max="12800" width="9.33203125" style="2"/>
    <col min="12801" max="12801" width="9.6640625" style="2" customWidth="1"/>
    <col min="12802" max="12802" width="60.5" style="2" customWidth="1"/>
    <col min="12803" max="12803" width="15" style="2" customWidth="1"/>
    <col min="12804" max="12804" width="0" style="2" hidden="1" customWidth="1"/>
    <col min="12805" max="12805" width="19.1640625" style="2" customWidth="1"/>
    <col min="12806" max="12806" width="19.33203125" style="2" customWidth="1"/>
    <col min="12807" max="12807" width="22.1640625" style="2" customWidth="1"/>
    <col min="12808" max="12811" width="17" style="2" customWidth="1"/>
    <col min="12812" max="13056" width="9.33203125" style="2"/>
    <col min="13057" max="13057" width="9.6640625" style="2" customWidth="1"/>
    <col min="13058" max="13058" width="60.5" style="2" customWidth="1"/>
    <col min="13059" max="13059" width="15" style="2" customWidth="1"/>
    <col min="13060" max="13060" width="0" style="2" hidden="1" customWidth="1"/>
    <col min="13061" max="13061" width="19.1640625" style="2" customWidth="1"/>
    <col min="13062" max="13062" width="19.33203125" style="2" customWidth="1"/>
    <col min="13063" max="13063" width="22.1640625" style="2" customWidth="1"/>
    <col min="13064" max="13067" width="17" style="2" customWidth="1"/>
    <col min="13068" max="13312" width="9.33203125" style="2"/>
    <col min="13313" max="13313" width="9.6640625" style="2" customWidth="1"/>
    <col min="13314" max="13314" width="60.5" style="2" customWidth="1"/>
    <col min="13315" max="13315" width="15" style="2" customWidth="1"/>
    <col min="13316" max="13316" width="0" style="2" hidden="1" customWidth="1"/>
    <col min="13317" max="13317" width="19.1640625" style="2" customWidth="1"/>
    <col min="13318" max="13318" width="19.33203125" style="2" customWidth="1"/>
    <col min="13319" max="13319" width="22.1640625" style="2" customWidth="1"/>
    <col min="13320" max="13323" width="17" style="2" customWidth="1"/>
    <col min="13324" max="13568" width="9.33203125" style="2"/>
    <col min="13569" max="13569" width="9.6640625" style="2" customWidth="1"/>
    <col min="13570" max="13570" width="60.5" style="2" customWidth="1"/>
    <col min="13571" max="13571" width="15" style="2" customWidth="1"/>
    <col min="13572" max="13572" width="0" style="2" hidden="1" customWidth="1"/>
    <col min="13573" max="13573" width="19.1640625" style="2" customWidth="1"/>
    <col min="13574" max="13574" width="19.33203125" style="2" customWidth="1"/>
    <col min="13575" max="13575" width="22.1640625" style="2" customWidth="1"/>
    <col min="13576" max="13579" width="17" style="2" customWidth="1"/>
    <col min="13580" max="13824" width="9.33203125" style="2"/>
    <col min="13825" max="13825" width="9.6640625" style="2" customWidth="1"/>
    <col min="13826" max="13826" width="60.5" style="2" customWidth="1"/>
    <col min="13827" max="13827" width="15" style="2" customWidth="1"/>
    <col min="13828" max="13828" width="0" style="2" hidden="1" customWidth="1"/>
    <col min="13829" max="13829" width="19.1640625" style="2" customWidth="1"/>
    <col min="13830" max="13830" width="19.33203125" style="2" customWidth="1"/>
    <col min="13831" max="13831" width="22.1640625" style="2" customWidth="1"/>
    <col min="13832" max="13835" width="17" style="2" customWidth="1"/>
    <col min="13836" max="14080" width="9.33203125" style="2"/>
    <col min="14081" max="14081" width="9.6640625" style="2" customWidth="1"/>
    <col min="14082" max="14082" width="60.5" style="2" customWidth="1"/>
    <col min="14083" max="14083" width="15" style="2" customWidth="1"/>
    <col min="14084" max="14084" width="0" style="2" hidden="1" customWidth="1"/>
    <col min="14085" max="14085" width="19.1640625" style="2" customWidth="1"/>
    <col min="14086" max="14086" width="19.33203125" style="2" customWidth="1"/>
    <col min="14087" max="14087" width="22.1640625" style="2" customWidth="1"/>
    <col min="14088" max="14091" width="17" style="2" customWidth="1"/>
    <col min="14092" max="14336" width="9.33203125" style="2"/>
    <col min="14337" max="14337" width="9.6640625" style="2" customWidth="1"/>
    <col min="14338" max="14338" width="60.5" style="2" customWidth="1"/>
    <col min="14339" max="14339" width="15" style="2" customWidth="1"/>
    <col min="14340" max="14340" width="0" style="2" hidden="1" customWidth="1"/>
    <col min="14341" max="14341" width="19.1640625" style="2" customWidth="1"/>
    <col min="14342" max="14342" width="19.33203125" style="2" customWidth="1"/>
    <col min="14343" max="14343" width="22.1640625" style="2" customWidth="1"/>
    <col min="14344" max="14347" width="17" style="2" customWidth="1"/>
    <col min="14348" max="14592" width="9.33203125" style="2"/>
    <col min="14593" max="14593" width="9.6640625" style="2" customWidth="1"/>
    <col min="14594" max="14594" width="60.5" style="2" customWidth="1"/>
    <col min="14595" max="14595" width="15" style="2" customWidth="1"/>
    <col min="14596" max="14596" width="0" style="2" hidden="1" customWidth="1"/>
    <col min="14597" max="14597" width="19.1640625" style="2" customWidth="1"/>
    <col min="14598" max="14598" width="19.33203125" style="2" customWidth="1"/>
    <col min="14599" max="14599" width="22.1640625" style="2" customWidth="1"/>
    <col min="14600" max="14603" width="17" style="2" customWidth="1"/>
    <col min="14604" max="14848" width="9.33203125" style="2"/>
    <col min="14849" max="14849" width="9.6640625" style="2" customWidth="1"/>
    <col min="14850" max="14850" width="60.5" style="2" customWidth="1"/>
    <col min="14851" max="14851" width="15" style="2" customWidth="1"/>
    <col min="14852" max="14852" width="0" style="2" hidden="1" customWidth="1"/>
    <col min="14853" max="14853" width="19.1640625" style="2" customWidth="1"/>
    <col min="14854" max="14854" width="19.33203125" style="2" customWidth="1"/>
    <col min="14855" max="14855" width="22.1640625" style="2" customWidth="1"/>
    <col min="14856" max="14859" width="17" style="2" customWidth="1"/>
    <col min="14860" max="15104" width="9.33203125" style="2"/>
    <col min="15105" max="15105" width="9.6640625" style="2" customWidth="1"/>
    <col min="15106" max="15106" width="60.5" style="2" customWidth="1"/>
    <col min="15107" max="15107" width="15" style="2" customWidth="1"/>
    <col min="15108" max="15108" width="0" style="2" hidden="1" customWidth="1"/>
    <col min="15109" max="15109" width="19.1640625" style="2" customWidth="1"/>
    <col min="15110" max="15110" width="19.33203125" style="2" customWidth="1"/>
    <col min="15111" max="15111" width="22.1640625" style="2" customWidth="1"/>
    <col min="15112" max="15115" width="17" style="2" customWidth="1"/>
    <col min="15116" max="15360" width="9.33203125" style="2"/>
    <col min="15361" max="15361" width="9.6640625" style="2" customWidth="1"/>
    <col min="15362" max="15362" width="60.5" style="2" customWidth="1"/>
    <col min="15363" max="15363" width="15" style="2" customWidth="1"/>
    <col min="15364" max="15364" width="0" style="2" hidden="1" customWidth="1"/>
    <col min="15365" max="15365" width="19.1640625" style="2" customWidth="1"/>
    <col min="15366" max="15366" width="19.33203125" style="2" customWidth="1"/>
    <col min="15367" max="15367" width="22.1640625" style="2" customWidth="1"/>
    <col min="15368" max="15371" width="17" style="2" customWidth="1"/>
    <col min="15372" max="15616" width="9.33203125" style="2"/>
    <col min="15617" max="15617" width="9.6640625" style="2" customWidth="1"/>
    <col min="15618" max="15618" width="60.5" style="2" customWidth="1"/>
    <col min="15619" max="15619" width="15" style="2" customWidth="1"/>
    <col min="15620" max="15620" width="0" style="2" hidden="1" customWidth="1"/>
    <col min="15621" max="15621" width="19.1640625" style="2" customWidth="1"/>
    <col min="15622" max="15622" width="19.33203125" style="2" customWidth="1"/>
    <col min="15623" max="15623" width="22.1640625" style="2" customWidth="1"/>
    <col min="15624" max="15627" width="17" style="2" customWidth="1"/>
    <col min="15628" max="15872" width="9.33203125" style="2"/>
    <col min="15873" max="15873" width="9.6640625" style="2" customWidth="1"/>
    <col min="15874" max="15874" width="60.5" style="2" customWidth="1"/>
    <col min="15875" max="15875" width="15" style="2" customWidth="1"/>
    <col min="15876" max="15876" width="0" style="2" hidden="1" customWidth="1"/>
    <col min="15877" max="15877" width="19.1640625" style="2" customWidth="1"/>
    <col min="15878" max="15878" width="19.33203125" style="2" customWidth="1"/>
    <col min="15879" max="15879" width="22.1640625" style="2" customWidth="1"/>
    <col min="15880" max="15883" width="17" style="2" customWidth="1"/>
    <col min="15884" max="16128" width="9.33203125" style="2"/>
    <col min="16129" max="16129" width="9.6640625" style="2" customWidth="1"/>
    <col min="16130" max="16130" width="60.5" style="2" customWidth="1"/>
    <col min="16131" max="16131" width="15" style="2" customWidth="1"/>
    <col min="16132" max="16132" width="0" style="2" hidden="1" customWidth="1"/>
    <col min="16133" max="16133" width="19.1640625" style="2" customWidth="1"/>
    <col min="16134" max="16134" width="19.33203125" style="2" customWidth="1"/>
    <col min="16135" max="16135" width="22.1640625" style="2" customWidth="1"/>
    <col min="16136" max="16139" width="17" style="2" customWidth="1"/>
    <col min="16140" max="16384" width="9.33203125" style="2"/>
  </cols>
  <sheetData>
    <row r="1" spans="1:11" ht="41.25" customHeight="1" x14ac:dyDescent="0.3">
      <c r="B1" s="100" t="s">
        <v>84</v>
      </c>
      <c r="C1" s="100"/>
      <c r="D1" s="100"/>
      <c r="E1" s="100"/>
      <c r="F1" s="100"/>
      <c r="G1" s="100"/>
    </row>
    <row r="2" spans="1:11" ht="16.5" thickBot="1" x14ac:dyDescent="0.3">
      <c r="A2" s="3"/>
      <c r="B2" s="4"/>
      <c r="C2" s="4"/>
      <c r="D2" s="4"/>
      <c r="E2" s="4"/>
      <c r="F2" s="4"/>
      <c r="G2" s="5"/>
      <c r="H2" s="4"/>
      <c r="I2" s="4"/>
      <c r="J2" s="4"/>
      <c r="K2" s="4"/>
    </row>
    <row r="3" spans="1:11" ht="32.25" thickBot="1" x14ac:dyDescent="0.3">
      <c r="A3" s="6" t="s">
        <v>0</v>
      </c>
      <c r="B3" s="7" t="s">
        <v>1</v>
      </c>
      <c r="C3" s="8" t="s">
        <v>2</v>
      </c>
      <c r="D3" s="9">
        <v>2012</v>
      </c>
      <c r="E3" s="10">
        <v>2013</v>
      </c>
      <c r="F3" s="10">
        <v>2014</v>
      </c>
      <c r="G3" s="11" t="s">
        <v>3</v>
      </c>
      <c r="H3" s="12">
        <v>2016</v>
      </c>
      <c r="I3" s="12">
        <v>2017</v>
      </c>
      <c r="J3" s="12">
        <v>2018</v>
      </c>
      <c r="K3" s="12">
        <v>2019</v>
      </c>
    </row>
    <row r="4" spans="1:11" ht="18" customHeight="1" thickBot="1" x14ac:dyDescent="0.3">
      <c r="A4" s="105" t="s">
        <v>4</v>
      </c>
      <c r="B4" s="106"/>
      <c r="C4" s="106"/>
      <c r="D4" s="106"/>
      <c r="E4" s="106"/>
      <c r="F4" s="106"/>
      <c r="G4" s="106"/>
      <c r="H4" s="106"/>
      <c r="I4" s="106"/>
      <c r="J4" s="106"/>
      <c r="K4" s="106"/>
    </row>
    <row r="5" spans="1:11" ht="20.25" customHeight="1" x14ac:dyDescent="0.25">
      <c r="A5" s="107" t="s">
        <v>5</v>
      </c>
      <c r="B5" s="108" t="s">
        <v>6</v>
      </c>
      <c r="C5" s="109"/>
      <c r="D5" s="109" t="s">
        <v>7</v>
      </c>
      <c r="E5" s="109" t="s">
        <v>7</v>
      </c>
      <c r="F5" s="110">
        <v>0.01</v>
      </c>
      <c r="G5" s="109">
        <v>0.01</v>
      </c>
      <c r="H5" s="109">
        <v>0.01</v>
      </c>
      <c r="I5" s="109">
        <v>0.01</v>
      </c>
      <c r="J5" s="109">
        <v>0.01</v>
      </c>
      <c r="K5" s="111">
        <v>0.01</v>
      </c>
    </row>
    <row r="6" spans="1:11" ht="32.25" customHeight="1" x14ac:dyDescent="0.25">
      <c r="A6" s="13" t="s">
        <v>8</v>
      </c>
      <c r="B6" s="14" t="s">
        <v>9</v>
      </c>
      <c r="C6" s="15"/>
      <c r="D6" s="15" t="s">
        <v>7</v>
      </c>
      <c r="E6" s="15" t="s">
        <v>7</v>
      </c>
      <c r="F6" s="112">
        <v>0.75</v>
      </c>
      <c r="G6" s="15">
        <v>0.75</v>
      </c>
      <c r="H6" s="15">
        <v>0.75</v>
      </c>
      <c r="I6" s="15">
        <v>0.75</v>
      </c>
      <c r="J6" s="15">
        <v>0.75</v>
      </c>
      <c r="K6" s="113">
        <v>0.75</v>
      </c>
    </row>
    <row r="7" spans="1:11" ht="47.25" customHeight="1" x14ac:dyDescent="0.25">
      <c r="A7" s="13" t="s">
        <v>10</v>
      </c>
      <c r="B7" s="14" t="s">
        <v>11</v>
      </c>
      <c r="C7" s="15"/>
      <c r="D7" s="15" t="s">
        <v>7</v>
      </c>
      <c r="E7" s="15" t="s">
        <v>7</v>
      </c>
      <c r="F7" s="112" t="s">
        <v>7</v>
      </c>
      <c r="G7" s="15" t="s">
        <v>7</v>
      </c>
      <c r="H7" s="15" t="s">
        <v>7</v>
      </c>
      <c r="I7" s="15" t="s">
        <v>7</v>
      </c>
      <c r="J7" s="15" t="s">
        <v>7</v>
      </c>
      <c r="K7" s="113" t="s">
        <v>7</v>
      </c>
    </row>
    <row r="8" spans="1:11" ht="30.75" customHeight="1" x14ac:dyDescent="0.25">
      <c r="A8" s="101" t="s">
        <v>12</v>
      </c>
      <c r="B8" s="102"/>
      <c r="C8" s="102"/>
      <c r="D8" s="102"/>
      <c r="E8" s="102"/>
      <c r="F8" s="102"/>
      <c r="G8" s="114"/>
      <c r="H8" s="114"/>
      <c r="I8" s="114"/>
      <c r="J8" s="114"/>
      <c r="K8" s="115"/>
    </row>
    <row r="9" spans="1:11" x14ac:dyDescent="0.25">
      <c r="A9" s="13" t="s">
        <v>5</v>
      </c>
      <c r="B9" s="14" t="s">
        <v>13</v>
      </c>
      <c r="C9" s="15"/>
      <c r="D9" s="15" t="s">
        <v>7</v>
      </c>
      <c r="E9" s="16">
        <v>105.4</v>
      </c>
      <c r="F9" s="116">
        <v>105.4</v>
      </c>
      <c r="G9" s="16">
        <v>106.8</v>
      </c>
      <c r="H9" s="16">
        <v>107.3</v>
      </c>
      <c r="I9" s="16">
        <v>107.6</v>
      </c>
      <c r="J9" s="16">
        <v>107.6</v>
      </c>
      <c r="K9" s="117">
        <v>105.9</v>
      </c>
    </row>
    <row r="10" spans="1:11" ht="19.5" customHeight="1" x14ac:dyDescent="0.25">
      <c r="A10" s="13" t="s">
        <v>8</v>
      </c>
      <c r="B10" s="14" t="s">
        <v>14</v>
      </c>
      <c r="C10" s="15" t="s">
        <v>15</v>
      </c>
      <c r="D10" s="17">
        <v>164</v>
      </c>
      <c r="E10" s="17">
        <v>164</v>
      </c>
      <c r="F10" s="17">
        <v>164</v>
      </c>
      <c r="G10" s="17">
        <v>164</v>
      </c>
      <c r="H10" s="17">
        <v>164</v>
      </c>
      <c r="I10" s="17">
        <v>164</v>
      </c>
      <c r="J10" s="17">
        <v>164</v>
      </c>
      <c r="K10" s="17">
        <v>164</v>
      </c>
    </row>
    <row r="11" spans="1:11" ht="21" customHeight="1" x14ac:dyDescent="0.25">
      <c r="A11" s="13" t="s">
        <v>10</v>
      </c>
      <c r="B11" s="14" t="s">
        <v>16</v>
      </c>
      <c r="C11" s="15"/>
      <c r="D11" s="15" t="s">
        <v>7</v>
      </c>
      <c r="E11" s="15" t="s">
        <v>7</v>
      </c>
      <c r="F11" s="118">
        <f t="shared" ref="F11:K11" si="0">(F10-E10)/E10</f>
        <v>0</v>
      </c>
      <c r="G11" s="18">
        <f t="shared" si="0"/>
        <v>0</v>
      </c>
      <c r="H11" s="18">
        <f t="shared" si="0"/>
        <v>0</v>
      </c>
      <c r="I11" s="18">
        <f t="shared" si="0"/>
        <v>0</v>
      </c>
      <c r="J11" s="18">
        <f t="shared" si="0"/>
        <v>0</v>
      </c>
      <c r="K11" s="119">
        <f t="shared" si="0"/>
        <v>0</v>
      </c>
    </row>
    <row r="12" spans="1:11" s="23" customFormat="1" ht="17.25" customHeight="1" thickBot="1" x14ac:dyDescent="0.3">
      <c r="A12" s="19" t="s">
        <v>17</v>
      </c>
      <c r="B12" s="20" t="s">
        <v>18</v>
      </c>
      <c r="C12" s="20"/>
      <c r="D12" s="21"/>
      <c r="E12" s="21"/>
      <c r="F12" s="120">
        <f t="shared" ref="F12:K12" si="1">(F9*(1+F6*F11)*(1-F5))/100</f>
        <v>1.0434600000000001</v>
      </c>
      <c r="G12" s="22">
        <f t="shared" si="1"/>
        <v>1.05732</v>
      </c>
      <c r="H12" s="22">
        <f t="shared" si="1"/>
        <v>1.0622699999999998</v>
      </c>
      <c r="I12" s="22">
        <f t="shared" si="1"/>
        <v>1.06524</v>
      </c>
      <c r="J12" s="22">
        <f t="shared" si="1"/>
        <v>1.06524</v>
      </c>
      <c r="K12" s="121">
        <f t="shared" si="1"/>
        <v>1.0484100000000001</v>
      </c>
    </row>
    <row r="13" spans="1:11" x14ac:dyDescent="0.25">
      <c r="A13" s="24"/>
      <c r="B13" s="25"/>
      <c r="C13" s="25"/>
      <c r="D13" s="25"/>
      <c r="E13" s="25"/>
      <c r="F13" s="26"/>
      <c r="G13" s="122"/>
      <c r="H13" s="25"/>
      <c r="I13" s="25"/>
      <c r="J13" s="25"/>
      <c r="K13" s="25"/>
    </row>
    <row r="14" spans="1:11" ht="16.5" thickBot="1" x14ac:dyDescent="0.3">
      <c r="A14" s="27"/>
      <c r="B14" s="28"/>
      <c r="C14" s="28"/>
      <c r="D14" s="28"/>
      <c r="E14" s="28"/>
      <c r="F14" s="29"/>
      <c r="G14" s="123"/>
      <c r="H14" s="28"/>
      <c r="I14" s="28"/>
      <c r="J14" s="28"/>
      <c r="K14" s="28"/>
    </row>
    <row r="15" spans="1:11" ht="18" customHeight="1" thickBot="1" x14ac:dyDescent="0.3">
      <c r="A15" s="103" t="s">
        <v>19</v>
      </c>
      <c r="B15" s="104"/>
      <c r="C15" s="104"/>
      <c r="D15" s="104"/>
      <c r="E15" s="104"/>
      <c r="F15" s="104"/>
      <c r="G15" s="124"/>
      <c r="H15" s="124"/>
      <c r="I15" s="124"/>
      <c r="J15" s="124"/>
      <c r="K15" s="55"/>
    </row>
    <row r="16" spans="1:11" ht="31.5" x14ac:dyDescent="0.25">
      <c r="A16" s="30" t="s">
        <v>0</v>
      </c>
      <c r="B16" s="31" t="s">
        <v>1</v>
      </c>
      <c r="C16" s="32" t="s">
        <v>2</v>
      </c>
      <c r="D16" s="125">
        <f t="shared" ref="D16:K16" si="2">D3</f>
        <v>2012</v>
      </c>
      <c r="E16" s="126">
        <f t="shared" si="2"/>
        <v>2013</v>
      </c>
      <c r="F16" s="33">
        <f t="shared" si="2"/>
        <v>2014</v>
      </c>
      <c r="G16" s="33" t="str">
        <f t="shared" si="2"/>
        <v>2015 (базовый уровень)</v>
      </c>
      <c r="H16" s="33">
        <f t="shared" si="2"/>
        <v>2016</v>
      </c>
      <c r="I16" s="33">
        <f t="shared" si="2"/>
        <v>2017</v>
      </c>
      <c r="J16" s="33">
        <f t="shared" si="2"/>
        <v>2018</v>
      </c>
      <c r="K16" s="127">
        <f t="shared" si="2"/>
        <v>2019</v>
      </c>
    </row>
    <row r="17" spans="1:11" ht="16.5" customHeight="1" x14ac:dyDescent="0.25">
      <c r="A17" s="36" t="s">
        <v>20</v>
      </c>
      <c r="B17" s="37" t="s">
        <v>21</v>
      </c>
      <c r="C17" s="38" t="s">
        <v>22</v>
      </c>
      <c r="D17" s="128">
        <v>0</v>
      </c>
      <c r="E17" s="129">
        <v>0</v>
      </c>
      <c r="F17" s="39">
        <v>0</v>
      </c>
      <c r="G17" s="39">
        <f t="shared" ref="G17:G36" si="3">F17*$G$12</f>
        <v>0</v>
      </c>
      <c r="H17" s="39">
        <f>G17*$H$12</f>
        <v>0</v>
      </c>
      <c r="I17" s="39">
        <f>H17*$I$12</f>
        <v>0</v>
      </c>
      <c r="J17" s="39">
        <f>I17*$J$12</f>
        <v>0</v>
      </c>
      <c r="K17" s="130">
        <f>J17*$K$12</f>
        <v>0</v>
      </c>
    </row>
    <row r="18" spans="1:11" x14ac:dyDescent="0.25">
      <c r="A18" s="36" t="s">
        <v>23</v>
      </c>
      <c r="B18" s="37" t="s">
        <v>24</v>
      </c>
      <c r="C18" s="38" t="s">
        <v>22</v>
      </c>
      <c r="D18" s="131">
        <f>[1]П1.18.2!D10</f>
        <v>744.22308758451129</v>
      </c>
      <c r="E18" s="132">
        <f>[1]П1.18.2!E10</f>
        <v>890.56252981493901</v>
      </c>
      <c r="F18" s="39">
        <f>[1]П1.18.2!F10</f>
        <v>939.84292375858035</v>
      </c>
      <c r="G18" s="39">
        <f>[1]П1.18.2!G10</f>
        <v>1033.8272161344385</v>
      </c>
      <c r="H18" s="39">
        <f>[1]П1.18.2!H10</f>
        <v>1137.2099377478821</v>
      </c>
      <c r="I18" s="39">
        <f>[1]П1.18.2!I10</f>
        <v>1250.9309315226703</v>
      </c>
      <c r="J18" s="39">
        <f>[1]П1.18.2!J10</f>
        <v>1376.0240246749372</v>
      </c>
      <c r="K18" s="130">
        <f>[1]П1.18.2!K10</f>
        <v>1513.6264271424313</v>
      </c>
    </row>
    <row r="19" spans="1:11" x14ac:dyDescent="0.25">
      <c r="A19" s="36" t="s">
        <v>25</v>
      </c>
      <c r="B19" s="40" t="s">
        <v>26</v>
      </c>
      <c r="C19" s="38" t="s">
        <v>22</v>
      </c>
      <c r="D19" s="133">
        <f>D20+D21+D22</f>
        <v>16.724620000000002</v>
      </c>
      <c r="E19" s="134">
        <f>E20+E21+E22</f>
        <v>341.68317999999999</v>
      </c>
      <c r="F19" s="135">
        <f>F20+F21+F22</f>
        <v>341.68317999999999</v>
      </c>
      <c r="G19" s="39">
        <f t="shared" si="3"/>
        <v>361.26845987759998</v>
      </c>
      <c r="H19" s="39">
        <f t="shared" ref="H19:H36" si="4">G19*$H$12</f>
        <v>383.76464687417808</v>
      </c>
      <c r="I19" s="39">
        <f t="shared" ref="I19:I36" si="5">H19*$I$12</f>
        <v>408.80145243624946</v>
      </c>
      <c r="J19" s="39">
        <f t="shared" ref="J19:J36" si="6">I19*$J$12</f>
        <v>435.47165919319036</v>
      </c>
      <c r="K19" s="130">
        <f t="shared" ref="K19:K36" si="7">J19*$K$12</f>
        <v>456.55284221473272</v>
      </c>
    </row>
    <row r="20" spans="1:11" ht="18" customHeight="1" x14ac:dyDescent="0.25">
      <c r="A20" s="36" t="s">
        <v>27</v>
      </c>
      <c r="B20" s="41" t="s">
        <v>28</v>
      </c>
      <c r="C20" s="42" t="s">
        <v>22</v>
      </c>
      <c r="D20" s="136">
        <f>[1]П1.18.2!D20</f>
        <v>16.724620000000002</v>
      </c>
      <c r="E20" s="137">
        <f>[1]П1.18.2!E20</f>
        <v>341.68317999999999</v>
      </c>
      <c r="F20" s="43">
        <f>[1]П1.18.2!F20</f>
        <v>341.68317999999999</v>
      </c>
      <c r="G20" s="43">
        <f>[1]П1.18.2!G20</f>
        <v>341.68317999999999</v>
      </c>
      <c r="H20" s="43">
        <f>[1]П1.18.2!H20</f>
        <v>341.68317999999999</v>
      </c>
      <c r="I20" s="43">
        <f>[1]П1.18.2!I20</f>
        <v>341.68317999999999</v>
      </c>
      <c r="J20" s="43">
        <f>[1]П1.18.2!J20</f>
        <v>341.68317999999999</v>
      </c>
      <c r="K20" s="43">
        <f>[1]П1.18.2!K20</f>
        <v>341.68317999999999</v>
      </c>
    </row>
    <row r="21" spans="1:11" ht="17.25" customHeight="1" x14ac:dyDescent="0.25">
      <c r="A21" s="36" t="s">
        <v>29</v>
      </c>
      <c r="B21" s="41" t="s">
        <v>28</v>
      </c>
      <c r="C21" s="42" t="s">
        <v>22</v>
      </c>
      <c r="D21" s="136"/>
      <c r="E21" s="138"/>
      <c r="F21" s="39"/>
      <c r="G21" s="39">
        <f t="shared" si="3"/>
        <v>0</v>
      </c>
      <c r="H21" s="39">
        <f t="shared" si="4"/>
        <v>0</v>
      </c>
      <c r="I21" s="39">
        <f t="shared" si="5"/>
        <v>0</v>
      </c>
      <c r="J21" s="39">
        <f t="shared" si="6"/>
        <v>0</v>
      </c>
      <c r="K21" s="130">
        <f t="shared" si="7"/>
        <v>0</v>
      </c>
    </row>
    <row r="22" spans="1:11" ht="17.25" customHeight="1" x14ac:dyDescent="0.25">
      <c r="A22" s="36" t="s">
        <v>30</v>
      </c>
      <c r="B22" s="41" t="s">
        <v>28</v>
      </c>
      <c r="C22" s="42" t="s">
        <v>22</v>
      </c>
      <c r="D22" s="136"/>
      <c r="E22" s="138"/>
      <c r="F22" s="39"/>
      <c r="G22" s="39">
        <f t="shared" si="3"/>
        <v>0</v>
      </c>
      <c r="H22" s="39">
        <f t="shared" si="4"/>
        <v>0</v>
      </c>
      <c r="I22" s="39">
        <f t="shared" si="5"/>
        <v>0</v>
      </c>
      <c r="J22" s="39">
        <f t="shared" si="6"/>
        <v>0</v>
      </c>
      <c r="K22" s="130">
        <f t="shared" si="7"/>
        <v>0</v>
      </c>
    </row>
    <row r="23" spans="1:11" ht="34.5" customHeight="1" x14ac:dyDescent="0.25">
      <c r="A23" s="36" t="s">
        <v>31</v>
      </c>
      <c r="B23" s="41" t="s">
        <v>32</v>
      </c>
      <c r="C23" s="42" t="s">
        <v>22</v>
      </c>
      <c r="D23" s="136">
        <f t="shared" ref="D23:K23" si="8">D24+D25+D26</f>
        <v>83.296034254078677</v>
      </c>
      <c r="E23" s="137">
        <f t="shared" si="8"/>
        <v>81.975969805609694</v>
      </c>
      <c r="F23" s="43">
        <f t="shared" si="8"/>
        <v>87.84473844439178</v>
      </c>
      <c r="G23" s="43">
        <f t="shared" si="8"/>
        <v>90.250047395990876</v>
      </c>
      <c r="H23" s="43">
        <f t="shared" si="8"/>
        <v>96.823996687642733</v>
      </c>
      <c r="I23" s="43">
        <f t="shared" si="8"/>
        <v>103.6748710888714</v>
      </c>
      <c r="J23" s="43">
        <f t="shared" si="8"/>
        <v>111.02615753351488</v>
      </c>
      <c r="K23" s="139">
        <f t="shared" si="8"/>
        <v>117.06013496166941</v>
      </c>
    </row>
    <row r="24" spans="1:11" ht="17.25" customHeight="1" x14ac:dyDescent="0.25">
      <c r="A24" s="36" t="s">
        <v>33</v>
      </c>
      <c r="B24" s="41" t="s">
        <v>34</v>
      </c>
      <c r="C24" s="42" t="s">
        <v>22</v>
      </c>
      <c r="D24" s="136">
        <f>'[1]44 цехрасх'!D7/1000</f>
        <v>5.4290207058823547</v>
      </c>
      <c r="E24" s="137">
        <f>'[1]44 цехрасх'!E7/1000</f>
        <v>6.2160000000000002</v>
      </c>
      <c r="F24" s="43">
        <f>'[1]44 цехрасх'!F7/1000</f>
        <v>6.4389799999999999</v>
      </c>
      <c r="G24" s="43">
        <f>'[1]44 цехрасх'!G7/1000</f>
        <v>6.274600705882353</v>
      </c>
      <c r="H24" s="43">
        <f>'[1]44 цехрасх'!H7/1000</f>
        <v>6.7326465574117647</v>
      </c>
      <c r="I24" s="43">
        <f>'[1]44 цехрасх'!I7/1000</f>
        <v>6.7514703595294119</v>
      </c>
      <c r="J24" s="43">
        <f>'[1]44 цехрасх'!J7/1000</f>
        <v>6.7514703595294119</v>
      </c>
      <c r="K24" s="139">
        <f>'[1]44 цехрасх'!K7/1000</f>
        <v>6.6448021475294121</v>
      </c>
    </row>
    <row r="25" spans="1:11" ht="17.25" customHeight="1" x14ac:dyDescent="0.25">
      <c r="A25" s="36" t="s">
        <v>35</v>
      </c>
      <c r="B25" s="41" t="s">
        <v>36</v>
      </c>
      <c r="C25" s="42" t="s">
        <v>22</v>
      </c>
      <c r="D25" s="136">
        <f>'[1]44 цехрасх'!D8/1000</f>
        <v>77.867013548196326</v>
      </c>
      <c r="E25" s="137">
        <f>'[1]44 цехрасх'!E8/1000</f>
        <v>75.7599698056097</v>
      </c>
      <c r="F25" s="43">
        <f>'[1]44 цехрасх'!F8/1000</f>
        <v>81.405758444391779</v>
      </c>
      <c r="G25" s="43">
        <f>'[1]44 цехрасх'!G8/1000</f>
        <v>83.975446690108527</v>
      </c>
      <c r="H25" s="43">
        <f>'[1]44 цехрасх'!H8/1000</f>
        <v>90.091350130230964</v>
      </c>
      <c r="I25" s="43">
        <f>'[1]44 цехрасх'!I8/1000</f>
        <v>96.923400729341992</v>
      </c>
      <c r="J25" s="43">
        <f>'[1]44 цехрасх'!J8/1000</f>
        <v>104.27468717398547</v>
      </c>
      <c r="K25" s="139">
        <f>'[1]44 цехрасх'!K8/1000</f>
        <v>110.41533281413999</v>
      </c>
    </row>
    <row r="26" spans="1:11" ht="17.25" customHeight="1" x14ac:dyDescent="0.25">
      <c r="A26" s="36" t="s">
        <v>37</v>
      </c>
      <c r="B26" s="41" t="s">
        <v>28</v>
      </c>
      <c r="C26" s="42" t="s">
        <v>22</v>
      </c>
      <c r="D26" s="136"/>
      <c r="E26" s="138"/>
      <c r="F26" s="39"/>
      <c r="G26" s="39">
        <f t="shared" si="3"/>
        <v>0</v>
      </c>
      <c r="H26" s="39">
        <f t="shared" si="4"/>
        <v>0</v>
      </c>
      <c r="I26" s="39">
        <f t="shared" si="5"/>
        <v>0</v>
      </c>
      <c r="J26" s="39">
        <f t="shared" si="6"/>
        <v>0</v>
      </c>
      <c r="K26" s="130">
        <f t="shared" si="7"/>
        <v>0</v>
      </c>
    </row>
    <row r="27" spans="1:11" ht="33" customHeight="1" x14ac:dyDescent="0.25">
      <c r="A27" s="36" t="s">
        <v>38</v>
      </c>
      <c r="B27" s="41" t="s">
        <v>39</v>
      </c>
      <c r="C27" s="42" t="s">
        <v>22</v>
      </c>
      <c r="D27" s="136">
        <f>D28+D29+D30</f>
        <v>0</v>
      </c>
      <c r="E27" s="137">
        <f>E28+E29+E30</f>
        <v>0</v>
      </c>
      <c r="F27" s="43">
        <f>F28+F29+F30</f>
        <v>0</v>
      </c>
      <c r="G27" s="39">
        <f t="shared" si="3"/>
        <v>0</v>
      </c>
      <c r="H27" s="39">
        <f t="shared" si="4"/>
        <v>0</v>
      </c>
      <c r="I27" s="39">
        <f t="shared" si="5"/>
        <v>0</v>
      </c>
      <c r="J27" s="39">
        <f t="shared" si="6"/>
        <v>0</v>
      </c>
      <c r="K27" s="130">
        <f t="shared" si="7"/>
        <v>0</v>
      </c>
    </row>
    <row r="28" spans="1:11" x14ac:dyDescent="0.25">
      <c r="A28" s="36" t="s">
        <v>40</v>
      </c>
      <c r="B28" s="44" t="s">
        <v>28</v>
      </c>
      <c r="C28" s="42" t="s">
        <v>22</v>
      </c>
      <c r="D28" s="133"/>
      <c r="E28" s="140"/>
      <c r="F28" s="39"/>
      <c r="G28" s="39">
        <f t="shared" si="3"/>
        <v>0</v>
      </c>
      <c r="H28" s="39">
        <f t="shared" si="4"/>
        <v>0</v>
      </c>
      <c r="I28" s="39">
        <f t="shared" si="5"/>
        <v>0</v>
      </c>
      <c r="J28" s="39">
        <f t="shared" si="6"/>
        <v>0</v>
      </c>
      <c r="K28" s="130">
        <f t="shared" si="7"/>
        <v>0</v>
      </c>
    </row>
    <row r="29" spans="1:11" x14ac:dyDescent="0.25">
      <c r="A29" s="36" t="s">
        <v>41</v>
      </c>
      <c r="B29" s="44" t="s">
        <v>28</v>
      </c>
      <c r="C29" s="42" t="s">
        <v>22</v>
      </c>
      <c r="D29" s="133"/>
      <c r="E29" s="140"/>
      <c r="F29" s="39"/>
      <c r="G29" s="39">
        <f t="shared" si="3"/>
        <v>0</v>
      </c>
      <c r="H29" s="39">
        <f t="shared" si="4"/>
        <v>0</v>
      </c>
      <c r="I29" s="39">
        <f t="shared" si="5"/>
        <v>0</v>
      </c>
      <c r="J29" s="39">
        <f t="shared" si="6"/>
        <v>0</v>
      </c>
      <c r="K29" s="130">
        <f t="shared" si="7"/>
        <v>0</v>
      </c>
    </row>
    <row r="30" spans="1:11" ht="18" customHeight="1" x14ac:dyDescent="0.25">
      <c r="A30" s="36" t="s">
        <v>42</v>
      </c>
      <c r="B30" s="44" t="s">
        <v>28</v>
      </c>
      <c r="C30" s="42" t="s">
        <v>22</v>
      </c>
      <c r="D30" s="133"/>
      <c r="E30" s="140"/>
      <c r="F30" s="39"/>
      <c r="G30" s="39">
        <f t="shared" si="3"/>
        <v>0</v>
      </c>
      <c r="H30" s="39">
        <f t="shared" si="4"/>
        <v>0</v>
      </c>
      <c r="I30" s="39">
        <f t="shared" si="5"/>
        <v>0</v>
      </c>
      <c r="J30" s="39">
        <f t="shared" si="6"/>
        <v>0</v>
      </c>
      <c r="K30" s="130">
        <f t="shared" si="7"/>
        <v>0</v>
      </c>
    </row>
    <row r="31" spans="1:11" ht="18" customHeight="1" thickBot="1" x14ac:dyDescent="0.3">
      <c r="A31" s="141" t="s">
        <v>43</v>
      </c>
      <c r="B31" s="142" t="s">
        <v>44</v>
      </c>
      <c r="C31" s="143" t="s">
        <v>22</v>
      </c>
      <c r="D31" s="144">
        <f>D32+D33+D34+D35+D36</f>
        <v>39.641101694915257</v>
      </c>
      <c r="E31" s="145">
        <f>E32+E33+E34+E35+E36</f>
        <v>53.275051403508776</v>
      </c>
      <c r="F31" s="146">
        <f t="shared" ref="F31:K31" si="9">F32+F33+F34+F35+F36</f>
        <v>41.814912280701755</v>
      </c>
      <c r="G31" s="146">
        <f t="shared" si="9"/>
        <v>44.658326315789473</v>
      </c>
      <c r="H31" s="146">
        <f t="shared" si="9"/>
        <v>47.918384136842107</v>
      </c>
      <c r="I31" s="146">
        <f t="shared" si="9"/>
        <v>51.560181331242106</v>
      </c>
      <c r="J31" s="146">
        <f t="shared" si="9"/>
        <v>55.478755112416508</v>
      </c>
      <c r="K31" s="147">
        <f t="shared" si="9"/>
        <v>58.752001664049082</v>
      </c>
    </row>
    <row r="32" spans="1:11" ht="18" customHeight="1" x14ac:dyDescent="0.25">
      <c r="A32" s="148" t="s">
        <v>45</v>
      </c>
      <c r="B32" s="149" t="s">
        <v>46</v>
      </c>
      <c r="C32" s="150" t="s">
        <v>22</v>
      </c>
      <c r="D32" s="151"/>
      <c r="E32" s="152"/>
      <c r="F32" s="153"/>
      <c r="G32" s="153">
        <f t="shared" si="3"/>
        <v>0</v>
      </c>
      <c r="H32" s="153">
        <f t="shared" si="4"/>
        <v>0</v>
      </c>
      <c r="I32" s="153">
        <f t="shared" si="5"/>
        <v>0</v>
      </c>
      <c r="J32" s="153">
        <f t="shared" si="6"/>
        <v>0</v>
      </c>
      <c r="K32" s="154">
        <f t="shared" si="7"/>
        <v>0</v>
      </c>
    </row>
    <row r="33" spans="1:11" ht="18" customHeight="1" x14ac:dyDescent="0.25">
      <c r="A33" s="45" t="s">
        <v>47</v>
      </c>
      <c r="B33" s="46" t="s">
        <v>48</v>
      </c>
      <c r="C33" s="42" t="s">
        <v>22</v>
      </c>
      <c r="D33" s="155"/>
      <c r="E33" s="134"/>
      <c r="F33" s="39"/>
      <c r="G33" s="39">
        <f t="shared" si="3"/>
        <v>0</v>
      </c>
      <c r="H33" s="39">
        <f t="shared" si="4"/>
        <v>0</v>
      </c>
      <c r="I33" s="39">
        <f t="shared" si="5"/>
        <v>0</v>
      </c>
      <c r="J33" s="39">
        <f t="shared" si="6"/>
        <v>0</v>
      </c>
      <c r="K33" s="130">
        <f t="shared" si="7"/>
        <v>0</v>
      </c>
    </row>
    <row r="34" spans="1:11" ht="31.5" customHeight="1" x14ac:dyDescent="0.25">
      <c r="A34" s="45" t="s">
        <v>49</v>
      </c>
      <c r="B34" s="41" t="s">
        <v>50</v>
      </c>
      <c r="C34" s="42" t="s">
        <v>22</v>
      </c>
      <c r="D34" s="155">
        <f>[1]П1.21.3!D11</f>
        <v>39.641101694915257</v>
      </c>
      <c r="E34" s="134">
        <f>[1]П1.21.3!E11</f>
        <v>53.275051403508776</v>
      </c>
      <c r="F34" s="156">
        <f>[1]П1.21.3!F11</f>
        <v>41.814912280701755</v>
      </c>
      <c r="G34" s="156">
        <f>[1]П1.21.3!G11</f>
        <v>44.658326315789473</v>
      </c>
      <c r="H34" s="156">
        <f>[1]П1.21.3!H11</f>
        <v>47.918384136842107</v>
      </c>
      <c r="I34" s="156">
        <f>[1]П1.21.3!I11</f>
        <v>51.560181331242106</v>
      </c>
      <c r="J34" s="156">
        <f>[1]П1.21.3!J11</f>
        <v>55.478755112416508</v>
      </c>
      <c r="K34" s="156">
        <f>[1]П1.21.3!K11</f>
        <v>58.752001664049082</v>
      </c>
    </row>
    <row r="35" spans="1:11" ht="18" customHeight="1" x14ac:dyDescent="0.25">
      <c r="A35" s="45" t="s">
        <v>51</v>
      </c>
      <c r="B35" s="47" t="s">
        <v>28</v>
      </c>
      <c r="C35" s="42" t="s">
        <v>22</v>
      </c>
      <c r="D35" s="155"/>
      <c r="E35" s="140"/>
      <c r="F35" s="39"/>
      <c r="G35" s="39">
        <f t="shared" si="3"/>
        <v>0</v>
      </c>
      <c r="H35" s="39">
        <f t="shared" si="4"/>
        <v>0</v>
      </c>
      <c r="I35" s="39">
        <f t="shared" si="5"/>
        <v>0</v>
      </c>
      <c r="J35" s="39">
        <f t="shared" si="6"/>
        <v>0</v>
      </c>
      <c r="K35" s="130">
        <f t="shared" si="7"/>
        <v>0</v>
      </c>
    </row>
    <row r="36" spans="1:11" ht="18" customHeight="1" x14ac:dyDescent="0.25">
      <c r="A36" s="45" t="s">
        <v>52</v>
      </c>
      <c r="B36" s="47" t="s">
        <v>28</v>
      </c>
      <c r="C36" s="42" t="s">
        <v>22</v>
      </c>
      <c r="D36" s="155"/>
      <c r="E36" s="140"/>
      <c r="F36" s="39"/>
      <c r="G36" s="39">
        <f t="shared" si="3"/>
        <v>0</v>
      </c>
      <c r="H36" s="39">
        <f t="shared" si="4"/>
        <v>0</v>
      </c>
      <c r="I36" s="39">
        <f t="shared" si="5"/>
        <v>0</v>
      </c>
      <c r="J36" s="39">
        <f t="shared" si="6"/>
        <v>0</v>
      </c>
      <c r="K36" s="130">
        <f t="shared" si="7"/>
        <v>0</v>
      </c>
    </row>
    <row r="37" spans="1:11" ht="18" customHeight="1" thickBot="1" x14ac:dyDescent="0.3">
      <c r="A37" s="48"/>
      <c r="B37" s="49" t="s">
        <v>53</v>
      </c>
      <c r="C37" s="50" t="s">
        <v>22</v>
      </c>
      <c r="D37" s="157">
        <f>D17+D18+D19+D23+D27+D31</f>
        <v>883.8848435335052</v>
      </c>
      <c r="E37" s="158">
        <f>E17+E18+E19+E23+E27+E31</f>
        <v>1367.4967310240575</v>
      </c>
      <c r="F37" s="51">
        <f t="shared" ref="F37:K37" si="10">F17+F18+F19+F23+F27+F31</f>
        <v>1411.1857544836739</v>
      </c>
      <c r="G37" s="51">
        <f t="shared" si="10"/>
        <v>1530.0040497238188</v>
      </c>
      <c r="H37" s="51">
        <f t="shared" si="10"/>
        <v>1665.7169654465451</v>
      </c>
      <c r="I37" s="51">
        <f t="shared" si="10"/>
        <v>1814.9674363790334</v>
      </c>
      <c r="J37" s="51">
        <f t="shared" si="10"/>
        <v>1978.000596514059</v>
      </c>
      <c r="K37" s="159">
        <f t="shared" si="10"/>
        <v>2145.9914059828825</v>
      </c>
    </row>
    <row r="38" spans="1:11" ht="9.75" customHeight="1" thickBot="1" x14ac:dyDescent="0.3">
      <c r="A38" s="52"/>
      <c r="B38" s="53"/>
      <c r="C38" s="53"/>
      <c r="D38" s="53"/>
      <c r="E38" s="53"/>
      <c r="F38" s="54"/>
      <c r="G38" s="160"/>
      <c r="H38" s="160"/>
      <c r="I38" s="160"/>
      <c r="J38" s="160"/>
      <c r="K38" s="160"/>
    </row>
    <row r="39" spans="1:11" ht="18" customHeight="1" thickBot="1" x14ac:dyDescent="0.3">
      <c r="A39" s="103" t="s">
        <v>54</v>
      </c>
      <c r="B39" s="104"/>
      <c r="C39" s="104"/>
      <c r="D39" s="104"/>
      <c r="E39" s="104"/>
      <c r="F39" s="104"/>
      <c r="G39" s="124"/>
      <c r="H39" s="124"/>
      <c r="I39" s="124"/>
      <c r="J39" s="124"/>
      <c r="K39" s="55"/>
    </row>
    <row r="40" spans="1:11" ht="32.25" customHeight="1" x14ac:dyDescent="0.25">
      <c r="A40" s="161" t="s">
        <v>0</v>
      </c>
      <c r="B40" s="162" t="s">
        <v>1</v>
      </c>
      <c r="C40" s="163" t="s">
        <v>2</v>
      </c>
      <c r="D40" s="164">
        <f t="shared" ref="D40:K40" si="11">D3</f>
        <v>2012</v>
      </c>
      <c r="E40" s="165">
        <f t="shared" si="11"/>
        <v>2013</v>
      </c>
      <c r="F40" s="166">
        <f t="shared" si="11"/>
        <v>2014</v>
      </c>
      <c r="G40" s="166" t="str">
        <f t="shared" si="11"/>
        <v>2015 (базовый уровень)</v>
      </c>
      <c r="H40" s="166">
        <f t="shared" si="11"/>
        <v>2016</v>
      </c>
      <c r="I40" s="166">
        <f t="shared" si="11"/>
        <v>2017</v>
      </c>
      <c r="J40" s="166">
        <f t="shared" si="11"/>
        <v>2018</v>
      </c>
      <c r="K40" s="167">
        <f t="shared" si="11"/>
        <v>2019</v>
      </c>
    </row>
    <row r="41" spans="1:11" x14ac:dyDescent="0.25">
      <c r="A41" s="58" t="s">
        <v>55</v>
      </c>
      <c r="B41" s="59" t="s">
        <v>56</v>
      </c>
      <c r="C41" s="60" t="s">
        <v>22</v>
      </c>
      <c r="D41" s="168">
        <f>[1]П1.18.2!D17</f>
        <v>0.11799999999999999</v>
      </c>
      <c r="E41" s="169">
        <f>[1]П1.18.2!E17</f>
        <v>0.11799999999999999</v>
      </c>
      <c r="F41" s="61">
        <f>[1]П1.18.2!F17</f>
        <v>0.11799999999999999</v>
      </c>
      <c r="G41" s="61">
        <f>[1]П1.18.2!G17</f>
        <v>0.11799999999999999</v>
      </c>
      <c r="H41" s="61">
        <f>[1]П1.18.2!H17</f>
        <v>0.11799999999999999</v>
      </c>
      <c r="I41" s="61">
        <f>[1]П1.18.2!I17</f>
        <v>0.11799999999999999</v>
      </c>
      <c r="J41" s="61">
        <f>[1]П1.18.2!J17</f>
        <v>0.11799999999999999</v>
      </c>
      <c r="K41" s="61">
        <f>[1]П1.18.2!K17</f>
        <v>0.11799999999999999</v>
      </c>
    </row>
    <row r="42" spans="1:11" ht="31.5" x14ac:dyDescent="0.25">
      <c r="A42" s="58" t="s">
        <v>57</v>
      </c>
      <c r="B42" s="59" t="s">
        <v>58</v>
      </c>
      <c r="C42" s="60" t="s">
        <v>22</v>
      </c>
      <c r="D42" s="168"/>
      <c r="E42" s="169"/>
      <c r="F42" s="61"/>
      <c r="G42" s="61"/>
      <c r="H42" s="61"/>
      <c r="I42" s="61"/>
      <c r="J42" s="61"/>
      <c r="K42" s="170"/>
    </row>
    <row r="43" spans="1:11" x14ac:dyDescent="0.25">
      <c r="A43" s="58" t="s">
        <v>59</v>
      </c>
      <c r="B43" s="59" t="s">
        <v>60</v>
      </c>
      <c r="C43" s="60" t="s">
        <v>22</v>
      </c>
      <c r="D43" s="168"/>
      <c r="E43" s="169"/>
      <c r="F43" s="61"/>
      <c r="G43" s="61"/>
      <c r="H43" s="61"/>
      <c r="I43" s="61"/>
      <c r="J43" s="61"/>
      <c r="K43" s="170"/>
    </row>
    <row r="44" spans="1:11" x14ac:dyDescent="0.25">
      <c r="A44" s="58" t="s">
        <v>61</v>
      </c>
      <c r="B44" s="59" t="s">
        <v>62</v>
      </c>
      <c r="C44" s="60" t="s">
        <v>22</v>
      </c>
      <c r="D44" s="168"/>
      <c r="E44" s="169"/>
      <c r="F44" s="61"/>
      <c r="G44" s="61"/>
      <c r="H44" s="61"/>
      <c r="I44" s="61"/>
      <c r="J44" s="61"/>
      <c r="K44" s="170"/>
    </row>
    <row r="45" spans="1:11" x14ac:dyDescent="0.25">
      <c r="A45" s="62" t="s">
        <v>63</v>
      </c>
      <c r="B45" s="37" t="s">
        <v>64</v>
      </c>
      <c r="C45" s="38" t="s">
        <v>22</v>
      </c>
      <c r="D45" s="171">
        <f>[1]П1.18.2!D23</f>
        <v>2.09</v>
      </c>
      <c r="E45" s="172">
        <f>[1]П1.18.2!E23</f>
        <v>2.09</v>
      </c>
      <c r="F45" s="63">
        <f>[1]П1.18.2!F23</f>
        <v>2.1840499999999996</v>
      </c>
      <c r="G45" s="63">
        <f>[1]П1.18.2!G23</f>
        <v>2.3325653999999996</v>
      </c>
      <c r="H45" s="63">
        <f>[1]П1.18.2!H23</f>
        <v>2.5028426741999996</v>
      </c>
      <c r="I45" s="63">
        <f>[1]П1.18.2!I23</f>
        <v>2.6930587174391998</v>
      </c>
      <c r="J45" s="63">
        <f>[1]П1.18.2!J23</f>
        <v>2.8977311799645791</v>
      </c>
      <c r="K45" s="173">
        <f>[1]П1.18.2!K23</f>
        <v>3.0686973195824891</v>
      </c>
    </row>
    <row r="46" spans="1:11" x14ac:dyDescent="0.25">
      <c r="A46" s="62" t="s">
        <v>65</v>
      </c>
      <c r="B46" s="37" t="s">
        <v>66</v>
      </c>
      <c r="C46" s="38" t="s">
        <v>22</v>
      </c>
      <c r="D46" s="174">
        <f t="shared" ref="D46:K46" si="12">D47+D48+D49</f>
        <v>7.9282203389830519</v>
      </c>
      <c r="E46" s="175">
        <f t="shared" si="12"/>
        <v>10.655010280701756</v>
      </c>
      <c r="F46" s="176">
        <f t="shared" si="12"/>
        <v>8.362982456140351</v>
      </c>
      <c r="G46" s="176">
        <f t="shared" si="12"/>
        <v>8.9316652631578943</v>
      </c>
      <c r="H46" s="176">
        <f t="shared" si="12"/>
        <v>9.5836768273684214</v>
      </c>
      <c r="I46" s="176">
        <f t="shared" si="12"/>
        <v>10.312036266248422</v>
      </c>
      <c r="J46" s="176">
        <f t="shared" si="12"/>
        <v>11.095751022483302</v>
      </c>
      <c r="K46" s="177">
        <f t="shared" si="12"/>
        <v>11.750400332809818</v>
      </c>
    </row>
    <row r="47" spans="1:11" x14ac:dyDescent="0.25">
      <c r="A47" s="62" t="s">
        <v>67</v>
      </c>
      <c r="B47" s="44" t="s">
        <v>68</v>
      </c>
      <c r="C47" s="38" t="s">
        <v>22</v>
      </c>
      <c r="D47" s="178">
        <f>[1]П1.21.3!D26</f>
        <v>7.9282203389830519</v>
      </c>
      <c r="E47" s="179">
        <f>[1]П1.21.3!E26</f>
        <v>10.655010280701756</v>
      </c>
      <c r="F47" s="64">
        <f>[1]П1.21.3!F26</f>
        <v>8.362982456140351</v>
      </c>
      <c r="G47" s="64">
        <f>[1]П1.21.3!G26</f>
        <v>8.9316652631578943</v>
      </c>
      <c r="H47" s="64">
        <f>[1]П1.21.3!H26</f>
        <v>9.5836768273684214</v>
      </c>
      <c r="I47" s="64">
        <f>[1]П1.21.3!I26</f>
        <v>10.312036266248422</v>
      </c>
      <c r="J47" s="64">
        <f>[1]П1.21.3!J26</f>
        <v>11.095751022483302</v>
      </c>
      <c r="K47" s="180">
        <f>[1]П1.21.3!K26</f>
        <v>11.750400332809818</v>
      </c>
    </row>
    <row r="48" spans="1:11" x14ac:dyDescent="0.25">
      <c r="A48" s="62" t="s">
        <v>69</v>
      </c>
      <c r="B48" s="44" t="s">
        <v>70</v>
      </c>
      <c r="C48" s="38" t="s">
        <v>22</v>
      </c>
      <c r="D48" s="178"/>
      <c r="E48" s="179"/>
      <c r="F48" s="64"/>
      <c r="G48" s="64"/>
      <c r="H48" s="64"/>
      <c r="I48" s="64"/>
      <c r="J48" s="63"/>
      <c r="K48" s="173"/>
    </row>
    <row r="49" spans="1:11" x14ac:dyDescent="0.25">
      <c r="A49" s="62" t="s">
        <v>71</v>
      </c>
      <c r="B49" s="44" t="s">
        <v>72</v>
      </c>
      <c r="C49" s="38" t="s">
        <v>22</v>
      </c>
      <c r="D49" s="178"/>
      <c r="E49" s="179"/>
      <c r="F49" s="64"/>
      <c r="G49" s="64"/>
      <c r="H49" s="64"/>
      <c r="I49" s="64"/>
      <c r="J49" s="63"/>
      <c r="K49" s="173"/>
    </row>
    <row r="50" spans="1:11" x14ac:dyDescent="0.25">
      <c r="A50" s="62" t="s">
        <v>73</v>
      </c>
      <c r="B50" s="59" t="s">
        <v>74</v>
      </c>
      <c r="C50" s="38" t="s">
        <v>22</v>
      </c>
      <c r="D50" s="178">
        <f>[1]П1.18.2!D12</f>
        <v>261.96652682974798</v>
      </c>
      <c r="E50" s="179">
        <f>[1]П1.18.2!E12</f>
        <v>277.855509302261</v>
      </c>
      <c r="F50" s="64">
        <f>[1]П1.18.2!F12</f>
        <v>293.23099221267705</v>
      </c>
      <c r="G50" s="64">
        <f>[1]П1.18.2!G12</f>
        <v>322.55409143394479</v>
      </c>
      <c r="H50" s="64">
        <f>[1]П1.18.2!H12</f>
        <v>354.80950057733924</v>
      </c>
      <c r="I50" s="64">
        <f>[1]П1.18.2!I12</f>
        <v>390.29045063507317</v>
      </c>
      <c r="J50" s="64">
        <f>[1]П1.18.2!J12</f>
        <v>429.3194956985804</v>
      </c>
      <c r="K50" s="180">
        <f>[1]П1.18.2!K12</f>
        <v>472.2514452684386</v>
      </c>
    </row>
    <row r="51" spans="1:11" x14ac:dyDescent="0.25">
      <c r="A51" s="62" t="s">
        <v>75</v>
      </c>
      <c r="B51" s="37" t="s">
        <v>76</v>
      </c>
      <c r="C51" s="38" t="s">
        <v>22</v>
      </c>
      <c r="D51" s="178"/>
      <c r="E51" s="179"/>
      <c r="F51" s="64"/>
      <c r="G51" s="64"/>
      <c r="H51" s="64"/>
      <c r="I51" s="64"/>
      <c r="J51" s="64"/>
      <c r="K51" s="180"/>
    </row>
    <row r="52" spans="1:11" ht="32.25" thickBot="1" x14ac:dyDescent="0.3">
      <c r="A52" s="65" t="s">
        <v>77</v>
      </c>
      <c r="B52" s="66" t="s">
        <v>78</v>
      </c>
      <c r="C52" s="67" t="s">
        <v>22</v>
      </c>
      <c r="D52" s="181"/>
      <c r="E52" s="182"/>
      <c r="F52" s="183"/>
      <c r="G52" s="183"/>
      <c r="H52" s="183"/>
      <c r="I52" s="183"/>
      <c r="J52" s="183"/>
      <c r="K52" s="184"/>
    </row>
    <row r="53" spans="1:11" ht="16.5" thickBot="1" x14ac:dyDescent="0.3">
      <c r="A53" s="68"/>
      <c r="B53" s="69" t="s">
        <v>79</v>
      </c>
      <c r="C53" s="70" t="s">
        <v>22</v>
      </c>
      <c r="D53" s="71">
        <f t="shared" ref="D53:K53" si="13">D41+D42+D43+D44+D45+D46+D50+D51+D52</f>
        <v>272.10274716873101</v>
      </c>
      <c r="E53" s="185">
        <f t="shared" si="13"/>
        <v>290.71851958296276</v>
      </c>
      <c r="F53" s="185">
        <f t="shared" si="13"/>
        <v>303.8960246688174</v>
      </c>
      <c r="G53" s="186">
        <f t="shared" si="13"/>
        <v>333.93632209710267</v>
      </c>
      <c r="H53" s="187">
        <f t="shared" si="13"/>
        <v>367.01402007890766</v>
      </c>
      <c r="I53" s="187">
        <f t="shared" si="13"/>
        <v>403.41354561876079</v>
      </c>
      <c r="J53" s="187">
        <f t="shared" si="13"/>
        <v>443.43097790102826</v>
      </c>
      <c r="K53" s="187">
        <f t="shared" si="13"/>
        <v>487.18854292083091</v>
      </c>
    </row>
    <row r="54" spans="1:11" ht="16.5" thickBot="1" x14ac:dyDescent="0.3">
      <c r="A54" s="72"/>
      <c r="B54" s="73"/>
      <c r="C54" s="73"/>
      <c r="D54" s="73"/>
      <c r="E54" s="73"/>
      <c r="F54" s="74"/>
      <c r="G54" s="75"/>
      <c r="H54" s="75"/>
      <c r="I54" s="75"/>
      <c r="J54" s="75"/>
      <c r="K54" s="75"/>
    </row>
    <row r="55" spans="1:11" ht="31.5" x14ac:dyDescent="0.25">
      <c r="A55" s="56" t="s">
        <v>0</v>
      </c>
      <c r="B55" s="57" t="s">
        <v>1</v>
      </c>
      <c r="C55" s="57" t="s">
        <v>2</v>
      </c>
      <c r="D55" s="76">
        <f t="shared" ref="D55:K55" si="14">D3</f>
        <v>2012</v>
      </c>
      <c r="E55" s="33">
        <f t="shared" si="14"/>
        <v>2013</v>
      </c>
      <c r="F55" s="33">
        <f t="shared" si="14"/>
        <v>2014</v>
      </c>
      <c r="G55" s="34" t="str">
        <f t="shared" si="14"/>
        <v>2015 (базовый уровень)</v>
      </c>
      <c r="H55" s="35">
        <f t="shared" si="14"/>
        <v>2016</v>
      </c>
      <c r="I55" s="35">
        <f t="shared" si="14"/>
        <v>2017</v>
      </c>
      <c r="J55" s="35">
        <f t="shared" si="14"/>
        <v>2018</v>
      </c>
      <c r="K55" s="35">
        <f t="shared" si="14"/>
        <v>2019</v>
      </c>
    </row>
    <row r="56" spans="1:11" ht="16.5" thickBot="1" x14ac:dyDescent="0.3">
      <c r="A56" s="77" t="s">
        <v>10</v>
      </c>
      <c r="B56" s="49" t="s">
        <v>80</v>
      </c>
      <c r="C56" s="78" t="s">
        <v>22</v>
      </c>
      <c r="D56" s="79"/>
      <c r="E56" s="80"/>
      <c r="F56" s="80"/>
      <c r="G56" s="81"/>
      <c r="H56" s="82"/>
      <c r="I56" s="82"/>
      <c r="J56" s="82"/>
      <c r="K56" s="82"/>
    </row>
    <row r="57" spans="1:11" ht="18.75" customHeight="1" thickBot="1" x14ac:dyDescent="0.3">
      <c r="A57" s="72"/>
      <c r="B57" s="73"/>
      <c r="C57" s="73"/>
      <c r="D57" s="83"/>
      <c r="E57" s="73"/>
      <c r="F57" s="74"/>
      <c r="G57" s="75"/>
      <c r="H57" s="75"/>
      <c r="I57" s="75"/>
      <c r="J57" s="75"/>
      <c r="K57" s="75"/>
    </row>
    <row r="58" spans="1:11" ht="31.5" x14ac:dyDescent="0.25">
      <c r="A58" s="56" t="s">
        <v>0</v>
      </c>
      <c r="B58" s="57" t="s">
        <v>1</v>
      </c>
      <c r="C58" s="57" t="s">
        <v>2</v>
      </c>
      <c r="D58" s="76">
        <f t="shared" ref="D58:K58" si="15">D3</f>
        <v>2012</v>
      </c>
      <c r="E58" s="33">
        <f t="shared" si="15"/>
        <v>2013</v>
      </c>
      <c r="F58" s="33">
        <f t="shared" si="15"/>
        <v>2014</v>
      </c>
      <c r="G58" s="34" t="str">
        <f t="shared" si="15"/>
        <v>2015 (базовый уровень)</v>
      </c>
      <c r="H58" s="35">
        <f t="shared" si="15"/>
        <v>2016</v>
      </c>
      <c r="I58" s="35">
        <f t="shared" si="15"/>
        <v>2017</v>
      </c>
      <c r="J58" s="35">
        <f t="shared" si="15"/>
        <v>2018</v>
      </c>
      <c r="K58" s="35">
        <f t="shared" si="15"/>
        <v>2019</v>
      </c>
    </row>
    <row r="59" spans="1:11" ht="16.5" thickBot="1" x14ac:dyDescent="0.3">
      <c r="A59" s="77" t="s">
        <v>17</v>
      </c>
      <c r="B59" s="84" t="s">
        <v>81</v>
      </c>
      <c r="C59" s="78" t="s">
        <v>22</v>
      </c>
      <c r="D59" s="85">
        <f>D37+D53</f>
        <v>1155.9875907022363</v>
      </c>
      <c r="E59" s="86">
        <f t="shared" ref="E59:K59" si="16">E37+E53+E56</f>
        <v>1658.2152506070202</v>
      </c>
      <c r="F59" s="86">
        <f t="shared" si="16"/>
        <v>1715.0817791524914</v>
      </c>
      <c r="G59" s="86">
        <f t="shared" si="16"/>
        <v>1863.9403718209214</v>
      </c>
      <c r="H59" s="87">
        <f t="shared" si="16"/>
        <v>2032.7309855254528</v>
      </c>
      <c r="I59" s="87">
        <f t="shared" si="16"/>
        <v>2218.3809819977942</v>
      </c>
      <c r="J59" s="87">
        <f t="shared" si="16"/>
        <v>2421.4315744150872</v>
      </c>
      <c r="K59" s="87">
        <f t="shared" si="16"/>
        <v>2633.1799489037135</v>
      </c>
    </row>
    <row r="60" spans="1:11" x14ac:dyDescent="0.25">
      <c r="E60" s="88"/>
      <c r="F60" s="89"/>
      <c r="G60" s="90"/>
      <c r="H60" s="91"/>
      <c r="I60" s="91"/>
      <c r="J60" s="91"/>
      <c r="K60" s="91"/>
    </row>
    <row r="61" spans="1:11" s="93" customFormat="1" ht="24.75" customHeight="1" x14ac:dyDescent="0.3">
      <c r="A61" s="92"/>
      <c r="B61" s="93" t="s">
        <v>82</v>
      </c>
      <c r="D61" s="94"/>
      <c r="E61" s="95"/>
      <c r="F61" s="96" t="s">
        <v>83</v>
      </c>
      <c r="G61" s="97"/>
      <c r="H61" s="95"/>
      <c r="I61" s="95"/>
      <c r="J61" s="95"/>
      <c r="K61" s="95"/>
    </row>
    <row r="62" spans="1:11" ht="31.5" customHeight="1" x14ac:dyDescent="0.25">
      <c r="E62" s="88"/>
      <c r="F62" s="89"/>
      <c r="G62" s="89"/>
      <c r="H62" s="88"/>
      <c r="I62" s="88"/>
      <c r="J62" s="88"/>
      <c r="K62" s="88"/>
    </row>
    <row r="63" spans="1:11" x14ac:dyDescent="0.25">
      <c r="E63" s="88"/>
      <c r="F63" s="89"/>
      <c r="G63" s="89"/>
      <c r="H63" s="88"/>
      <c r="I63" s="88"/>
      <c r="J63" s="88"/>
      <c r="K63" s="88"/>
    </row>
    <row r="64" spans="1:11" x14ac:dyDescent="0.25">
      <c r="E64" s="88"/>
      <c r="F64" s="89"/>
      <c r="G64" s="89"/>
      <c r="H64" s="88"/>
      <c r="I64" s="88"/>
      <c r="J64" s="88"/>
      <c r="K64" s="88"/>
    </row>
    <row r="65" spans="5:11" x14ac:dyDescent="0.25">
      <c r="E65" s="88"/>
      <c r="F65" s="89"/>
      <c r="G65" s="89"/>
      <c r="H65" s="88"/>
      <c r="I65" s="88"/>
      <c r="J65" s="88"/>
      <c r="K65" s="88"/>
    </row>
    <row r="66" spans="5:11" x14ac:dyDescent="0.25">
      <c r="F66" s="98"/>
      <c r="G66" s="98"/>
    </row>
    <row r="67" spans="5:11" x14ac:dyDescent="0.25">
      <c r="F67" s="98"/>
      <c r="G67" s="98"/>
    </row>
    <row r="68" spans="5:11" x14ac:dyDescent="0.25">
      <c r="F68" s="98"/>
      <c r="G68" s="98"/>
    </row>
    <row r="69" spans="5:11" x14ac:dyDescent="0.25">
      <c r="F69" s="98"/>
      <c r="G69" s="98"/>
    </row>
    <row r="70" spans="5:11" x14ac:dyDescent="0.25">
      <c r="F70" s="98"/>
      <c r="G70" s="98"/>
    </row>
    <row r="71" spans="5:11" x14ac:dyDescent="0.25">
      <c r="F71" s="98"/>
      <c r="G71" s="98"/>
    </row>
    <row r="72" spans="5:11" x14ac:dyDescent="0.25">
      <c r="F72" s="98"/>
      <c r="G72" s="98"/>
    </row>
    <row r="73" spans="5:11" x14ac:dyDescent="0.25">
      <c r="F73" s="98"/>
      <c r="G73" s="98"/>
    </row>
    <row r="74" spans="5:11" x14ac:dyDescent="0.25">
      <c r="F74" s="98"/>
      <c r="G74" s="98"/>
    </row>
    <row r="75" spans="5:11" x14ac:dyDescent="0.25">
      <c r="F75" s="98"/>
      <c r="G75" s="98"/>
    </row>
    <row r="76" spans="5:11" x14ac:dyDescent="0.25">
      <c r="F76" s="98"/>
      <c r="G76" s="98"/>
    </row>
    <row r="77" spans="5:11" x14ac:dyDescent="0.25">
      <c r="F77" s="98"/>
      <c r="G77" s="98"/>
    </row>
    <row r="78" spans="5:11" x14ac:dyDescent="0.25">
      <c r="F78" s="98"/>
      <c r="G78" s="98"/>
    </row>
    <row r="79" spans="5:11" x14ac:dyDescent="0.25">
      <c r="F79" s="98"/>
      <c r="G79" s="98"/>
    </row>
    <row r="80" spans="5:11" x14ac:dyDescent="0.25">
      <c r="F80" s="98"/>
      <c r="G80" s="98"/>
    </row>
    <row r="81" spans="6:7" x14ac:dyDescent="0.25">
      <c r="F81" s="98"/>
      <c r="G81" s="98"/>
    </row>
    <row r="82" spans="6:7" x14ac:dyDescent="0.25">
      <c r="F82" s="98"/>
      <c r="G82" s="98"/>
    </row>
    <row r="83" spans="6:7" x14ac:dyDescent="0.25">
      <c r="F83" s="98"/>
      <c r="G83" s="98"/>
    </row>
    <row r="84" spans="6:7" x14ac:dyDescent="0.25">
      <c r="F84" s="98"/>
      <c r="G84" s="98"/>
    </row>
    <row r="85" spans="6:7" x14ac:dyDescent="0.25">
      <c r="F85" s="98"/>
      <c r="G85" s="98"/>
    </row>
    <row r="86" spans="6:7" x14ac:dyDescent="0.25">
      <c r="F86" s="98"/>
      <c r="G86" s="98"/>
    </row>
    <row r="87" spans="6:7" x14ac:dyDescent="0.25">
      <c r="F87" s="98"/>
      <c r="G87" s="98"/>
    </row>
    <row r="88" spans="6:7" x14ac:dyDescent="0.25">
      <c r="F88" s="98"/>
      <c r="G88" s="98"/>
    </row>
    <row r="89" spans="6:7" x14ac:dyDescent="0.25">
      <c r="F89" s="98"/>
      <c r="G89" s="98"/>
    </row>
    <row r="90" spans="6:7" x14ac:dyDescent="0.25">
      <c r="F90" s="98"/>
      <c r="G90" s="98"/>
    </row>
    <row r="91" spans="6:7" x14ac:dyDescent="0.25">
      <c r="F91" s="98"/>
      <c r="G91" s="98"/>
    </row>
    <row r="92" spans="6:7" x14ac:dyDescent="0.25">
      <c r="F92" s="98"/>
      <c r="G92" s="98"/>
    </row>
    <row r="93" spans="6:7" x14ac:dyDescent="0.25">
      <c r="F93" s="98"/>
      <c r="G93" s="98"/>
    </row>
    <row r="94" spans="6:7" x14ac:dyDescent="0.25">
      <c r="F94" s="98"/>
      <c r="G94" s="98"/>
    </row>
    <row r="95" spans="6:7" x14ac:dyDescent="0.25">
      <c r="F95" s="98"/>
      <c r="G95" s="98"/>
    </row>
    <row r="96" spans="6:7" x14ac:dyDescent="0.25">
      <c r="F96" s="98"/>
      <c r="G96" s="98"/>
    </row>
    <row r="97" spans="6:7" x14ac:dyDescent="0.25">
      <c r="F97" s="98"/>
      <c r="G97" s="98"/>
    </row>
    <row r="98" spans="6:7" x14ac:dyDescent="0.25">
      <c r="F98" s="98"/>
      <c r="G98" s="98"/>
    </row>
    <row r="99" spans="6:7" x14ac:dyDescent="0.25">
      <c r="F99" s="98"/>
      <c r="G99" s="98"/>
    </row>
    <row r="100" spans="6:7" x14ac:dyDescent="0.25">
      <c r="F100" s="98"/>
      <c r="G100" s="98"/>
    </row>
    <row r="101" spans="6:7" x14ac:dyDescent="0.25">
      <c r="F101" s="98"/>
      <c r="G101" s="98"/>
    </row>
    <row r="102" spans="6:7" x14ac:dyDescent="0.25">
      <c r="F102" s="98"/>
      <c r="G102" s="98"/>
    </row>
    <row r="103" spans="6:7" x14ac:dyDescent="0.25">
      <c r="F103" s="98"/>
      <c r="G103" s="98"/>
    </row>
    <row r="104" spans="6:7" x14ac:dyDescent="0.25">
      <c r="F104" s="98"/>
      <c r="G104" s="98"/>
    </row>
    <row r="105" spans="6:7" x14ac:dyDescent="0.25">
      <c r="F105" s="98"/>
      <c r="G105" s="98"/>
    </row>
    <row r="106" spans="6:7" x14ac:dyDescent="0.25">
      <c r="F106" s="98"/>
      <c r="G106" s="98"/>
    </row>
    <row r="107" spans="6:7" x14ac:dyDescent="0.25">
      <c r="F107" s="98"/>
      <c r="G107" s="98"/>
    </row>
    <row r="108" spans="6:7" x14ac:dyDescent="0.25">
      <c r="F108" s="98"/>
      <c r="G108" s="98"/>
    </row>
    <row r="109" spans="6:7" x14ac:dyDescent="0.25">
      <c r="F109" s="98"/>
      <c r="G109" s="98"/>
    </row>
    <row r="110" spans="6:7" x14ac:dyDescent="0.25">
      <c r="F110" s="98"/>
      <c r="G110" s="98"/>
    </row>
    <row r="111" spans="6:7" x14ac:dyDescent="0.25">
      <c r="F111" s="98"/>
      <c r="G111" s="98"/>
    </row>
    <row r="112" spans="6:7" x14ac:dyDescent="0.25">
      <c r="F112" s="98"/>
      <c r="G112" s="98"/>
    </row>
    <row r="113" spans="6:7" x14ac:dyDescent="0.25">
      <c r="F113" s="98"/>
      <c r="G113" s="98"/>
    </row>
    <row r="114" spans="6:7" x14ac:dyDescent="0.25">
      <c r="F114" s="98"/>
      <c r="G114" s="98"/>
    </row>
    <row r="115" spans="6:7" x14ac:dyDescent="0.25">
      <c r="F115" s="98"/>
      <c r="G115" s="98"/>
    </row>
    <row r="116" spans="6:7" x14ac:dyDescent="0.25">
      <c r="F116" s="98"/>
      <c r="G116" s="98"/>
    </row>
  </sheetData>
  <mergeCells count="4">
    <mergeCell ref="B1:G1"/>
    <mergeCell ref="A8:F8"/>
    <mergeCell ref="A15:F15"/>
    <mergeCell ref="A39:F39"/>
  </mergeCells>
  <pageMargins left="0.19685039370078741" right="0.19685039370078741" top="0.23622047244094491" bottom="0.23622047244094491" header="0.27559055118110237" footer="0.27559055118110237"/>
  <pageSetup paperSize="9" scale="74" fitToHeight="0" orientation="landscape" r:id="rId1"/>
  <headerFooter alignWithMargins="0"/>
  <colBreaks count="1" manualBreakCount="1">
    <brk id="6" max="1048575" man="1"/>
  </colBreaks>
  <extLst>
    <ext xmlns:x14="http://schemas.microsoft.com/office/spreadsheetml/2009/9/main" uri="{CCE6A557-97BC-4b89-ADB6-D9C93CAAB3DF}">
      <x14:dataValidations xmlns:xm="http://schemas.microsoft.com/office/excel/2006/main" count="1">
        <x14:dataValidation type="decimal" allowBlank="1" showInputMessage="1" showErrorMessage="1" error="Ввведеное значение неверно">
          <x14:formula1>
            <xm:f>-1000000000000000</xm:f>
          </x14:formula1>
          <x14:formula2>
            <xm:f>1000000000000000</xm:f>
          </x14:formula2>
          <xm:sqref>D56 IZ56 SV56 ACR56 AMN56 AWJ56 BGF56 BQB56 BZX56 CJT56 CTP56 DDL56 DNH56 DXD56 EGZ56 EQV56 FAR56 FKN56 FUJ56 GEF56 GOB56 GXX56 HHT56 HRP56 IBL56 ILH56 IVD56 JEZ56 JOV56 JYR56 KIN56 KSJ56 LCF56 LMB56 LVX56 MFT56 MPP56 MZL56 NJH56 NTD56 OCZ56 OMV56 OWR56 PGN56 PQJ56 QAF56 QKB56 QTX56 RDT56 RNP56 RXL56 SHH56 SRD56 TAZ56 TKV56 TUR56 UEN56 UOJ56 UYF56 VIB56 VRX56 WBT56 WLP56 WVL56 D65592 IZ65592 SV65592 ACR65592 AMN65592 AWJ65592 BGF65592 BQB65592 BZX65592 CJT65592 CTP65592 DDL65592 DNH65592 DXD65592 EGZ65592 EQV65592 FAR65592 FKN65592 FUJ65592 GEF65592 GOB65592 GXX65592 HHT65592 HRP65592 IBL65592 ILH65592 IVD65592 JEZ65592 JOV65592 JYR65592 KIN65592 KSJ65592 LCF65592 LMB65592 LVX65592 MFT65592 MPP65592 MZL65592 NJH65592 NTD65592 OCZ65592 OMV65592 OWR65592 PGN65592 PQJ65592 QAF65592 QKB65592 QTX65592 RDT65592 RNP65592 RXL65592 SHH65592 SRD65592 TAZ65592 TKV65592 TUR65592 UEN65592 UOJ65592 UYF65592 VIB65592 VRX65592 WBT65592 WLP65592 WVL65592 D131128 IZ131128 SV131128 ACR131128 AMN131128 AWJ131128 BGF131128 BQB131128 BZX131128 CJT131128 CTP131128 DDL131128 DNH131128 DXD131128 EGZ131128 EQV131128 FAR131128 FKN131128 FUJ131128 GEF131128 GOB131128 GXX131128 HHT131128 HRP131128 IBL131128 ILH131128 IVD131128 JEZ131128 JOV131128 JYR131128 KIN131128 KSJ131128 LCF131128 LMB131128 LVX131128 MFT131128 MPP131128 MZL131128 NJH131128 NTD131128 OCZ131128 OMV131128 OWR131128 PGN131128 PQJ131128 QAF131128 QKB131128 QTX131128 RDT131128 RNP131128 RXL131128 SHH131128 SRD131128 TAZ131128 TKV131128 TUR131128 UEN131128 UOJ131128 UYF131128 VIB131128 VRX131128 WBT131128 WLP131128 WVL131128 D196664 IZ196664 SV196664 ACR196664 AMN196664 AWJ196664 BGF196664 BQB196664 BZX196664 CJT196664 CTP196664 DDL196664 DNH196664 DXD196664 EGZ196664 EQV196664 FAR196664 FKN196664 FUJ196664 GEF196664 GOB196664 GXX196664 HHT196664 HRP196664 IBL196664 ILH196664 IVD196664 JEZ196664 JOV196664 JYR196664 KIN196664 KSJ196664 LCF196664 LMB196664 LVX196664 MFT196664 MPP196664 MZL196664 NJH196664 NTD196664 OCZ196664 OMV196664 OWR196664 PGN196664 PQJ196664 QAF196664 QKB196664 QTX196664 RDT196664 RNP196664 RXL196664 SHH196664 SRD196664 TAZ196664 TKV196664 TUR196664 UEN196664 UOJ196664 UYF196664 VIB196664 VRX196664 WBT196664 WLP196664 WVL196664 D262200 IZ262200 SV262200 ACR262200 AMN262200 AWJ262200 BGF262200 BQB262200 BZX262200 CJT262200 CTP262200 DDL262200 DNH262200 DXD262200 EGZ262200 EQV262200 FAR262200 FKN262200 FUJ262200 GEF262200 GOB262200 GXX262200 HHT262200 HRP262200 IBL262200 ILH262200 IVD262200 JEZ262200 JOV262200 JYR262200 KIN262200 KSJ262200 LCF262200 LMB262200 LVX262200 MFT262200 MPP262200 MZL262200 NJH262200 NTD262200 OCZ262200 OMV262200 OWR262200 PGN262200 PQJ262200 QAF262200 QKB262200 QTX262200 RDT262200 RNP262200 RXL262200 SHH262200 SRD262200 TAZ262200 TKV262200 TUR262200 UEN262200 UOJ262200 UYF262200 VIB262200 VRX262200 WBT262200 WLP262200 WVL262200 D327736 IZ327736 SV327736 ACR327736 AMN327736 AWJ327736 BGF327736 BQB327736 BZX327736 CJT327736 CTP327736 DDL327736 DNH327736 DXD327736 EGZ327736 EQV327736 FAR327736 FKN327736 FUJ327736 GEF327736 GOB327736 GXX327736 HHT327736 HRP327736 IBL327736 ILH327736 IVD327736 JEZ327736 JOV327736 JYR327736 KIN327736 KSJ327736 LCF327736 LMB327736 LVX327736 MFT327736 MPP327736 MZL327736 NJH327736 NTD327736 OCZ327736 OMV327736 OWR327736 PGN327736 PQJ327736 QAF327736 QKB327736 QTX327736 RDT327736 RNP327736 RXL327736 SHH327736 SRD327736 TAZ327736 TKV327736 TUR327736 UEN327736 UOJ327736 UYF327736 VIB327736 VRX327736 WBT327736 WLP327736 WVL327736 D393272 IZ393272 SV393272 ACR393272 AMN393272 AWJ393272 BGF393272 BQB393272 BZX393272 CJT393272 CTP393272 DDL393272 DNH393272 DXD393272 EGZ393272 EQV393272 FAR393272 FKN393272 FUJ393272 GEF393272 GOB393272 GXX393272 HHT393272 HRP393272 IBL393272 ILH393272 IVD393272 JEZ393272 JOV393272 JYR393272 KIN393272 KSJ393272 LCF393272 LMB393272 LVX393272 MFT393272 MPP393272 MZL393272 NJH393272 NTD393272 OCZ393272 OMV393272 OWR393272 PGN393272 PQJ393272 QAF393272 QKB393272 QTX393272 RDT393272 RNP393272 RXL393272 SHH393272 SRD393272 TAZ393272 TKV393272 TUR393272 UEN393272 UOJ393272 UYF393272 VIB393272 VRX393272 WBT393272 WLP393272 WVL393272 D458808 IZ458808 SV458808 ACR458808 AMN458808 AWJ458808 BGF458808 BQB458808 BZX458808 CJT458808 CTP458808 DDL458808 DNH458808 DXD458808 EGZ458808 EQV458808 FAR458808 FKN458808 FUJ458808 GEF458808 GOB458808 GXX458808 HHT458808 HRP458808 IBL458808 ILH458808 IVD458808 JEZ458808 JOV458808 JYR458808 KIN458808 KSJ458808 LCF458808 LMB458808 LVX458808 MFT458808 MPP458808 MZL458808 NJH458808 NTD458808 OCZ458808 OMV458808 OWR458808 PGN458808 PQJ458808 QAF458808 QKB458808 QTX458808 RDT458808 RNP458808 RXL458808 SHH458808 SRD458808 TAZ458808 TKV458808 TUR458808 UEN458808 UOJ458808 UYF458808 VIB458808 VRX458808 WBT458808 WLP458808 WVL458808 D524344 IZ524344 SV524344 ACR524344 AMN524344 AWJ524344 BGF524344 BQB524344 BZX524344 CJT524344 CTP524344 DDL524344 DNH524344 DXD524344 EGZ524344 EQV524344 FAR524344 FKN524344 FUJ524344 GEF524344 GOB524344 GXX524344 HHT524344 HRP524344 IBL524344 ILH524344 IVD524344 JEZ524344 JOV524344 JYR524344 KIN524344 KSJ524344 LCF524344 LMB524344 LVX524344 MFT524344 MPP524344 MZL524344 NJH524344 NTD524344 OCZ524344 OMV524344 OWR524344 PGN524344 PQJ524344 QAF524344 QKB524344 QTX524344 RDT524344 RNP524344 RXL524344 SHH524344 SRD524344 TAZ524344 TKV524344 TUR524344 UEN524344 UOJ524344 UYF524344 VIB524344 VRX524344 WBT524344 WLP524344 WVL524344 D589880 IZ589880 SV589880 ACR589880 AMN589880 AWJ589880 BGF589880 BQB589880 BZX589880 CJT589880 CTP589880 DDL589880 DNH589880 DXD589880 EGZ589880 EQV589880 FAR589880 FKN589880 FUJ589880 GEF589880 GOB589880 GXX589880 HHT589880 HRP589880 IBL589880 ILH589880 IVD589880 JEZ589880 JOV589880 JYR589880 KIN589880 KSJ589880 LCF589880 LMB589880 LVX589880 MFT589880 MPP589880 MZL589880 NJH589880 NTD589880 OCZ589880 OMV589880 OWR589880 PGN589880 PQJ589880 QAF589880 QKB589880 QTX589880 RDT589880 RNP589880 RXL589880 SHH589880 SRD589880 TAZ589880 TKV589880 TUR589880 UEN589880 UOJ589880 UYF589880 VIB589880 VRX589880 WBT589880 WLP589880 WVL589880 D655416 IZ655416 SV655416 ACR655416 AMN655416 AWJ655416 BGF655416 BQB655416 BZX655416 CJT655416 CTP655416 DDL655416 DNH655416 DXD655416 EGZ655416 EQV655416 FAR655416 FKN655416 FUJ655416 GEF655416 GOB655416 GXX655416 HHT655416 HRP655416 IBL655416 ILH655416 IVD655416 JEZ655416 JOV655416 JYR655416 KIN655416 KSJ655416 LCF655416 LMB655416 LVX655416 MFT655416 MPP655416 MZL655416 NJH655416 NTD655416 OCZ655416 OMV655416 OWR655416 PGN655416 PQJ655416 QAF655416 QKB655416 QTX655416 RDT655416 RNP655416 RXL655416 SHH655416 SRD655416 TAZ655416 TKV655416 TUR655416 UEN655416 UOJ655416 UYF655416 VIB655416 VRX655416 WBT655416 WLP655416 WVL655416 D720952 IZ720952 SV720952 ACR720952 AMN720952 AWJ720952 BGF720952 BQB720952 BZX720952 CJT720952 CTP720952 DDL720952 DNH720952 DXD720952 EGZ720952 EQV720952 FAR720952 FKN720952 FUJ720952 GEF720952 GOB720952 GXX720952 HHT720952 HRP720952 IBL720952 ILH720952 IVD720952 JEZ720952 JOV720952 JYR720952 KIN720952 KSJ720952 LCF720952 LMB720952 LVX720952 MFT720952 MPP720952 MZL720952 NJH720952 NTD720952 OCZ720952 OMV720952 OWR720952 PGN720952 PQJ720952 QAF720952 QKB720952 QTX720952 RDT720952 RNP720952 RXL720952 SHH720952 SRD720952 TAZ720952 TKV720952 TUR720952 UEN720952 UOJ720952 UYF720952 VIB720952 VRX720952 WBT720952 WLP720952 WVL720952 D786488 IZ786488 SV786488 ACR786488 AMN786488 AWJ786488 BGF786488 BQB786488 BZX786488 CJT786488 CTP786488 DDL786488 DNH786488 DXD786488 EGZ786488 EQV786488 FAR786488 FKN786488 FUJ786488 GEF786488 GOB786488 GXX786488 HHT786488 HRP786488 IBL786488 ILH786488 IVD786488 JEZ786488 JOV786488 JYR786488 KIN786488 KSJ786488 LCF786488 LMB786488 LVX786488 MFT786488 MPP786488 MZL786488 NJH786488 NTD786488 OCZ786488 OMV786488 OWR786488 PGN786488 PQJ786488 QAF786488 QKB786488 QTX786488 RDT786488 RNP786488 RXL786488 SHH786488 SRD786488 TAZ786488 TKV786488 TUR786488 UEN786488 UOJ786488 UYF786488 VIB786488 VRX786488 WBT786488 WLP786488 WVL786488 D852024 IZ852024 SV852024 ACR852024 AMN852024 AWJ852024 BGF852024 BQB852024 BZX852024 CJT852024 CTP852024 DDL852024 DNH852024 DXD852024 EGZ852024 EQV852024 FAR852024 FKN852024 FUJ852024 GEF852024 GOB852024 GXX852024 HHT852024 HRP852024 IBL852024 ILH852024 IVD852024 JEZ852024 JOV852024 JYR852024 KIN852024 KSJ852024 LCF852024 LMB852024 LVX852024 MFT852024 MPP852024 MZL852024 NJH852024 NTD852024 OCZ852024 OMV852024 OWR852024 PGN852024 PQJ852024 QAF852024 QKB852024 QTX852024 RDT852024 RNP852024 RXL852024 SHH852024 SRD852024 TAZ852024 TKV852024 TUR852024 UEN852024 UOJ852024 UYF852024 VIB852024 VRX852024 WBT852024 WLP852024 WVL852024 D917560 IZ917560 SV917560 ACR917560 AMN917560 AWJ917560 BGF917560 BQB917560 BZX917560 CJT917560 CTP917560 DDL917560 DNH917560 DXD917560 EGZ917560 EQV917560 FAR917560 FKN917560 FUJ917560 GEF917560 GOB917560 GXX917560 HHT917560 HRP917560 IBL917560 ILH917560 IVD917560 JEZ917560 JOV917560 JYR917560 KIN917560 KSJ917560 LCF917560 LMB917560 LVX917560 MFT917560 MPP917560 MZL917560 NJH917560 NTD917560 OCZ917560 OMV917560 OWR917560 PGN917560 PQJ917560 QAF917560 QKB917560 QTX917560 RDT917560 RNP917560 RXL917560 SHH917560 SRD917560 TAZ917560 TKV917560 TUR917560 UEN917560 UOJ917560 UYF917560 VIB917560 VRX917560 WBT917560 WLP917560 WVL917560 D983096 IZ983096 SV983096 ACR983096 AMN983096 AWJ983096 BGF983096 BQB983096 BZX983096 CJT983096 CTP983096 DDL983096 DNH983096 DXD983096 EGZ983096 EQV983096 FAR983096 FKN983096 FUJ983096 GEF983096 GOB983096 GXX983096 HHT983096 HRP983096 IBL983096 ILH983096 IVD983096 JEZ983096 JOV983096 JYR983096 KIN983096 KSJ983096 LCF983096 LMB983096 LVX983096 MFT983096 MPP983096 MZL983096 NJH983096 NTD983096 OCZ983096 OMV983096 OWR983096 PGN983096 PQJ983096 QAF983096 QKB983096 QTX983096 RDT983096 RNP983096 RXL983096 SHH983096 SRD983096 TAZ983096 TKV983096 TUR983096 UEN983096 UOJ983096 UYF983096 VIB983096 VRX983096 WBT983096 WLP983096 WVL983096 D41:K45 IZ41:JG45 SV41:TC45 ACR41:ACY45 AMN41:AMU45 AWJ41:AWQ45 BGF41:BGM45 BQB41:BQI45 BZX41:CAE45 CJT41:CKA45 CTP41:CTW45 DDL41:DDS45 DNH41:DNO45 DXD41:DXK45 EGZ41:EHG45 EQV41:ERC45 FAR41:FAY45 FKN41:FKU45 FUJ41:FUQ45 GEF41:GEM45 GOB41:GOI45 GXX41:GYE45 HHT41:HIA45 HRP41:HRW45 IBL41:IBS45 ILH41:ILO45 IVD41:IVK45 JEZ41:JFG45 JOV41:JPC45 JYR41:JYY45 KIN41:KIU45 KSJ41:KSQ45 LCF41:LCM45 LMB41:LMI45 LVX41:LWE45 MFT41:MGA45 MPP41:MPW45 MZL41:MZS45 NJH41:NJO45 NTD41:NTK45 OCZ41:ODG45 OMV41:ONC45 OWR41:OWY45 PGN41:PGU45 PQJ41:PQQ45 QAF41:QAM45 QKB41:QKI45 QTX41:QUE45 RDT41:REA45 RNP41:RNW45 RXL41:RXS45 SHH41:SHO45 SRD41:SRK45 TAZ41:TBG45 TKV41:TLC45 TUR41:TUY45 UEN41:UEU45 UOJ41:UOQ45 UYF41:UYM45 VIB41:VII45 VRX41:VSE45 WBT41:WCA45 WLP41:WLW45 WVL41:WVS45 D65577:K65581 IZ65577:JG65581 SV65577:TC65581 ACR65577:ACY65581 AMN65577:AMU65581 AWJ65577:AWQ65581 BGF65577:BGM65581 BQB65577:BQI65581 BZX65577:CAE65581 CJT65577:CKA65581 CTP65577:CTW65581 DDL65577:DDS65581 DNH65577:DNO65581 DXD65577:DXK65581 EGZ65577:EHG65581 EQV65577:ERC65581 FAR65577:FAY65581 FKN65577:FKU65581 FUJ65577:FUQ65581 GEF65577:GEM65581 GOB65577:GOI65581 GXX65577:GYE65581 HHT65577:HIA65581 HRP65577:HRW65581 IBL65577:IBS65581 ILH65577:ILO65581 IVD65577:IVK65581 JEZ65577:JFG65581 JOV65577:JPC65581 JYR65577:JYY65581 KIN65577:KIU65581 KSJ65577:KSQ65581 LCF65577:LCM65581 LMB65577:LMI65581 LVX65577:LWE65581 MFT65577:MGA65581 MPP65577:MPW65581 MZL65577:MZS65581 NJH65577:NJO65581 NTD65577:NTK65581 OCZ65577:ODG65581 OMV65577:ONC65581 OWR65577:OWY65581 PGN65577:PGU65581 PQJ65577:PQQ65581 QAF65577:QAM65581 QKB65577:QKI65581 QTX65577:QUE65581 RDT65577:REA65581 RNP65577:RNW65581 RXL65577:RXS65581 SHH65577:SHO65581 SRD65577:SRK65581 TAZ65577:TBG65581 TKV65577:TLC65581 TUR65577:TUY65581 UEN65577:UEU65581 UOJ65577:UOQ65581 UYF65577:UYM65581 VIB65577:VII65581 VRX65577:VSE65581 WBT65577:WCA65581 WLP65577:WLW65581 WVL65577:WVS65581 D131113:K131117 IZ131113:JG131117 SV131113:TC131117 ACR131113:ACY131117 AMN131113:AMU131117 AWJ131113:AWQ131117 BGF131113:BGM131117 BQB131113:BQI131117 BZX131113:CAE131117 CJT131113:CKA131117 CTP131113:CTW131117 DDL131113:DDS131117 DNH131113:DNO131117 DXD131113:DXK131117 EGZ131113:EHG131117 EQV131113:ERC131117 FAR131113:FAY131117 FKN131113:FKU131117 FUJ131113:FUQ131117 GEF131113:GEM131117 GOB131113:GOI131117 GXX131113:GYE131117 HHT131113:HIA131117 HRP131113:HRW131117 IBL131113:IBS131117 ILH131113:ILO131117 IVD131113:IVK131117 JEZ131113:JFG131117 JOV131113:JPC131117 JYR131113:JYY131117 KIN131113:KIU131117 KSJ131113:KSQ131117 LCF131113:LCM131117 LMB131113:LMI131117 LVX131113:LWE131117 MFT131113:MGA131117 MPP131113:MPW131117 MZL131113:MZS131117 NJH131113:NJO131117 NTD131113:NTK131117 OCZ131113:ODG131117 OMV131113:ONC131117 OWR131113:OWY131117 PGN131113:PGU131117 PQJ131113:PQQ131117 QAF131113:QAM131117 QKB131113:QKI131117 QTX131113:QUE131117 RDT131113:REA131117 RNP131113:RNW131117 RXL131113:RXS131117 SHH131113:SHO131117 SRD131113:SRK131117 TAZ131113:TBG131117 TKV131113:TLC131117 TUR131113:TUY131117 UEN131113:UEU131117 UOJ131113:UOQ131117 UYF131113:UYM131117 VIB131113:VII131117 VRX131113:VSE131117 WBT131113:WCA131117 WLP131113:WLW131117 WVL131113:WVS131117 D196649:K196653 IZ196649:JG196653 SV196649:TC196653 ACR196649:ACY196653 AMN196649:AMU196653 AWJ196649:AWQ196653 BGF196649:BGM196653 BQB196649:BQI196653 BZX196649:CAE196653 CJT196649:CKA196653 CTP196649:CTW196653 DDL196649:DDS196653 DNH196649:DNO196653 DXD196649:DXK196653 EGZ196649:EHG196653 EQV196649:ERC196653 FAR196649:FAY196653 FKN196649:FKU196653 FUJ196649:FUQ196653 GEF196649:GEM196653 GOB196649:GOI196653 GXX196649:GYE196653 HHT196649:HIA196653 HRP196649:HRW196653 IBL196649:IBS196653 ILH196649:ILO196653 IVD196649:IVK196653 JEZ196649:JFG196653 JOV196649:JPC196653 JYR196649:JYY196653 KIN196649:KIU196653 KSJ196649:KSQ196653 LCF196649:LCM196653 LMB196649:LMI196653 LVX196649:LWE196653 MFT196649:MGA196653 MPP196649:MPW196653 MZL196649:MZS196653 NJH196649:NJO196653 NTD196649:NTK196653 OCZ196649:ODG196653 OMV196649:ONC196653 OWR196649:OWY196653 PGN196649:PGU196653 PQJ196649:PQQ196653 QAF196649:QAM196653 QKB196649:QKI196653 QTX196649:QUE196653 RDT196649:REA196653 RNP196649:RNW196653 RXL196649:RXS196653 SHH196649:SHO196653 SRD196649:SRK196653 TAZ196649:TBG196653 TKV196649:TLC196653 TUR196649:TUY196653 UEN196649:UEU196653 UOJ196649:UOQ196653 UYF196649:UYM196653 VIB196649:VII196653 VRX196649:VSE196653 WBT196649:WCA196653 WLP196649:WLW196653 WVL196649:WVS196653 D262185:K262189 IZ262185:JG262189 SV262185:TC262189 ACR262185:ACY262189 AMN262185:AMU262189 AWJ262185:AWQ262189 BGF262185:BGM262189 BQB262185:BQI262189 BZX262185:CAE262189 CJT262185:CKA262189 CTP262185:CTW262189 DDL262185:DDS262189 DNH262185:DNO262189 DXD262185:DXK262189 EGZ262185:EHG262189 EQV262185:ERC262189 FAR262185:FAY262189 FKN262185:FKU262189 FUJ262185:FUQ262189 GEF262185:GEM262189 GOB262185:GOI262189 GXX262185:GYE262189 HHT262185:HIA262189 HRP262185:HRW262189 IBL262185:IBS262189 ILH262185:ILO262189 IVD262185:IVK262189 JEZ262185:JFG262189 JOV262185:JPC262189 JYR262185:JYY262189 KIN262185:KIU262189 KSJ262185:KSQ262189 LCF262185:LCM262189 LMB262185:LMI262189 LVX262185:LWE262189 MFT262185:MGA262189 MPP262185:MPW262189 MZL262185:MZS262189 NJH262185:NJO262189 NTD262185:NTK262189 OCZ262185:ODG262189 OMV262185:ONC262189 OWR262185:OWY262189 PGN262185:PGU262189 PQJ262185:PQQ262189 QAF262185:QAM262189 QKB262185:QKI262189 QTX262185:QUE262189 RDT262185:REA262189 RNP262185:RNW262189 RXL262185:RXS262189 SHH262185:SHO262189 SRD262185:SRK262189 TAZ262185:TBG262189 TKV262185:TLC262189 TUR262185:TUY262189 UEN262185:UEU262189 UOJ262185:UOQ262189 UYF262185:UYM262189 VIB262185:VII262189 VRX262185:VSE262189 WBT262185:WCA262189 WLP262185:WLW262189 WVL262185:WVS262189 D327721:K327725 IZ327721:JG327725 SV327721:TC327725 ACR327721:ACY327725 AMN327721:AMU327725 AWJ327721:AWQ327725 BGF327721:BGM327725 BQB327721:BQI327725 BZX327721:CAE327725 CJT327721:CKA327725 CTP327721:CTW327725 DDL327721:DDS327725 DNH327721:DNO327725 DXD327721:DXK327725 EGZ327721:EHG327725 EQV327721:ERC327725 FAR327721:FAY327725 FKN327721:FKU327725 FUJ327721:FUQ327725 GEF327721:GEM327725 GOB327721:GOI327725 GXX327721:GYE327725 HHT327721:HIA327725 HRP327721:HRW327725 IBL327721:IBS327725 ILH327721:ILO327725 IVD327721:IVK327725 JEZ327721:JFG327725 JOV327721:JPC327725 JYR327721:JYY327725 KIN327721:KIU327725 KSJ327721:KSQ327725 LCF327721:LCM327725 LMB327721:LMI327725 LVX327721:LWE327725 MFT327721:MGA327725 MPP327721:MPW327725 MZL327721:MZS327725 NJH327721:NJO327725 NTD327721:NTK327725 OCZ327721:ODG327725 OMV327721:ONC327725 OWR327721:OWY327725 PGN327721:PGU327725 PQJ327721:PQQ327725 QAF327721:QAM327725 QKB327721:QKI327725 QTX327721:QUE327725 RDT327721:REA327725 RNP327721:RNW327725 RXL327721:RXS327725 SHH327721:SHO327725 SRD327721:SRK327725 TAZ327721:TBG327725 TKV327721:TLC327725 TUR327721:TUY327725 UEN327721:UEU327725 UOJ327721:UOQ327725 UYF327721:UYM327725 VIB327721:VII327725 VRX327721:VSE327725 WBT327721:WCA327725 WLP327721:WLW327725 WVL327721:WVS327725 D393257:K393261 IZ393257:JG393261 SV393257:TC393261 ACR393257:ACY393261 AMN393257:AMU393261 AWJ393257:AWQ393261 BGF393257:BGM393261 BQB393257:BQI393261 BZX393257:CAE393261 CJT393257:CKA393261 CTP393257:CTW393261 DDL393257:DDS393261 DNH393257:DNO393261 DXD393257:DXK393261 EGZ393257:EHG393261 EQV393257:ERC393261 FAR393257:FAY393261 FKN393257:FKU393261 FUJ393257:FUQ393261 GEF393257:GEM393261 GOB393257:GOI393261 GXX393257:GYE393261 HHT393257:HIA393261 HRP393257:HRW393261 IBL393257:IBS393261 ILH393257:ILO393261 IVD393257:IVK393261 JEZ393257:JFG393261 JOV393257:JPC393261 JYR393257:JYY393261 KIN393257:KIU393261 KSJ393257:KSQ393261 LCF393257:LCM393261 LMB393257:LMI393261 LVX393257:LWE393261 MFT393257:MGA393261 MPP393257:MPW393261 MZL393257:MZS393261 NJH393257:NJO393261 NTD393257:NTK393261 OCZ393257:ODG393261 OMV393257:ONC393261 OWR393257:OWY393261 PGN393257:PGU393261 PQJ393257:PQQ393261 QAF393257:QAM393261 QKB393257:QKI393261 QTX393257:QUE393261 RDT393257:REA393261 RNP393257:RNW393261 RXL393257:RXS393261 SHH393257:SHO393261 SRD393257:SRK393261 TAZ393257:TBG393261 TKV393257:TLC393261 TUR393257:TUY393261 UEN393257:UEU393261 UOJ393257:UOQ393261 UYF393257:UYM393261 VIB393257:VII393261 VRX393257:VSE393261 WBT393257:WCA393261 WLP393257:WLW393261 WVL393257:WVS393261 D458793:K458797 IZ458793:JG458797 SV458793:TC458797 ACR458793:ACY458797 AMN458793:AMU458797 AWJ458793:AWQ458797 BGF458793:BGM458797 BQB458793:BQI458797 BZX458793:CAE458797 CJT458793:CKA458797 CTP458793:CTW458797 DDL458793:DDS458797 DNH458793:DNO458797 DXD458793:DXK458797 EGZ458793:EHG458797 EQV458793:ERC458797 FAR458793:FAY458797 FKN458793:FKU458797 FUJ458793:FUQ458797 GEF458793:GEM458797 GOB458793:GOI458797 GXX458793:GYE458797 HHT458793:HIA458797 HRP458793:HRW458797 IBL458793:IBS458797 ILH458793:ILO458797 IVD458793:IVK458797 JEZ458793:JFG458797 JOV458793:JPC458797 JYR458793:JYY458797 KIN458793:KIU458797 KSJ458793:KSQ458797 LCF458793:LCM458797 LMB458793:LMI458797 LVX458793:LWE458797 MFT458793:MGA458797 MPP458793:MPW458797 MZL458793:MZS458797 NJH458793:NJO458797 NTD458793:NTK458797 OCZ458793:ODG458797 OMV458793:ONC458797 OWR458793:OWY458797 PGN458793:PGU458797 PQJ458793:PQQ458797 QAF458793:QAM458797 QKB458793:QKI458797 QTX458793:QUE458797 RDT458793:REA458797 RNP458793:RNW458797 RXL458793:RXS458797 SHH458793:SHO458797 SRD458793:SRK458797 TAZ458793:TBG458797 TKV458793:TLC458797 TUR458793:TUY458797 UEN458793:UEU458797 UOJ458793:UOQ458797 UYF458793:UYM458797 VIB458793:VII458797 VRX458793:VSE458797 WBT458793:WCA458797 WLP458793:WLW458797 WVL458793:WVS458797 D524329:K524333 IZ524329:JG524333 SV524329:TC524333 ACR524329:ACY524333 AMN524329:AMU524333 AWJ524329:AWQ524333 BGF524329:BGM524333 BQB524329:BQI524333 BZX524329:CAE524333 CJT524329:CKA524333 CTP524329:CTW524333 DDL524329:DDS524333 DNH524329:DNO524333 DXD524329:DXK524333 EGZ524329:EHG524333 EQV524329:ERC524333 FAR524329:FAY524333 FKN524329:FKU524333 FUJ524329:FUQ524333 GEF524329:GEM524333 GOB524329:GOI524333 GXX524329:GYE524333 HHT524329:HIA524333 HRP524329:HRW524333 IBL524329:IBS524333 ILH524329:ILO524333 IVD524329:IVK524333 JEZ524329:JFG524333 JOV524329:JPC524333 JYR524329:JYY524333 KIN524329:KIU524333 KSJ524329:KSQ524333 LCF524329:LCM524333 LMB524329:LMI524333 LVX524329:LWE524333 MFT524329:MGA524333 MPP524329:MPW524333 MZL524329:MZS524333 NJH524329:NJO524333 NTD524329:NTK524333 OCZ524329:ODG524333 OMV524329:ONC524333 OWR524329:OWY524333 PGN524329:PGU524333 PQJ524329:PQQ524333 QAF524329:QAM524333 QKB524329:QKI524333 QTX524329:QUE524333 RDT524329:REA524333 RNP524329:RNW524333 RXL524329:RXS524333 SHH524329:SHO524333 SRD524329:SRK524333 TAZ524329:TBG524333 TKV524329:TLC524333 TUR524329:TUY524333 UEN524329:UEU524333 UOJ524329:UOQ524333 UYF524329:UYM524333 VIB524329:VII524333 VRX524329:VSE524333 WBT524329:WCA524333 WLP524329:WLW524333 WVL524329:WVS524333 D589865:K589869 IZ589865:JG589869 SV589865:TC589869 ACR589865:ACY589869 AMN589865:AMU589869 AWJ589865:AWQ589869 BGF589865:BGM589869 BQB589865:BQI589869 BZX589865:CAE589869 CJT589865:CKA589869 CTP589865:CTW589869 DDL589865:DDS589869 DNH589865:DNO589869 DXD589865:DXK589869 EGZ589865:EHG589869 EQV589865:ERC589869 FAR589865:FAY589869 FKN589865:FKU589869 FUJ589865:FUQ589869 GEF589865:GEM589869 GOB589865:GOI589869 GXX589865:GYE589869 HHT589865:HIA589869 HRP589865:HRW589869 IBL589865:IBS589869 ILH589865:ILO589869 IVD589865:IVK589869 JEZ589865:JFG589869 JOV589865:JPC589869 JYR589865:JYY589869 KIN589865:KIU589869 KSJ589865:KSQ589869 LCF589865:LCM589869 LMB589865:LMI589869 LVX589865:LWE589869 MFT589865:MGA589869 MPP589865:MPW589869 MZL589865:MZS589869 NJH589865:NJO589869 NTD589865:NTK589869 OCZ589865:ODG589869 OMV589865:ONC589869 OWR589865:OWY589869 PGN589865:PGU589869 PQJ589865:PQQ589869 QAF589865:QAM589869 QKB589865:QKI589869 QTX589865:QUE589869 RDT589865:REA589869 RNP589865:RNW589869 RXL589865:RXS589869 SHH589865:SHO589869 SRD589865:SRK589869 TAZ589865:TBG589869 TKV589865:TLC589869 TUR589865:TUY589869 UEN589865:UEU589869 UOJ589865:UOQ589869 UYF589865:UYM589869 VIB589865:VII589869 VRX589865:VSE589869 WBT589865:WCA589869 WLP589865:WLW589869 WVL589865:WVS589869 D655401:K655405 IZ655401:JG655405 SV655401:TC655405 ACR655401:ACY655405 AMN655401:AMU655405 AWJ655401:AWQ655405 BGF655401:BGM655405 BQB655401:BQI655405 BZX655401:CAE655405 CJT655401:CKA655405 CTP655401:CTW655405 DDL655401:DDS655405 DNH655401:DNO655405 DXD655401:DXK655405 EGZ655401:EHG655405 EQV655401:ERC655405 FAR655401:FAY655405 FKN655401:FKU655405 FUJ655401:FUQ655405 GEF655401:GEM655405 GOB655401:GOI655405 GXX655401:GYE655405 HHT655401:HIA655405 HRP655401:HRW655405 IBL655401:IBS655405 ILH655401:ILO655405 IVD655401:IVK655405 JEZ655401:JFG655405 JOV655401:JPC655405 JYR655401:JYY655405 KIN655401:KIU655405 KSJ655401:KSQ655405 LCF655401:LCM655405 LMB655401:LMI655405 LVX655401:LWE655405 MFT655401:MGA655405 MPP655401:MPW655405 MZL655401:MZS655405 NJH655401:NJO655405 NTD655401:NTK655405 OCZ655401:ODG655405 OMV655401:ONC655405 OWR655401:OWY655405 PGN655401:PGU655405 PQJ655401:PQQ655405 QAF655401:QAM655405 QKB655401:QKI655405 QTX655401:QUE655405 RDT655401:REA655405 RNP655401:RNW655405 RXL655401:RXS655405 SHH655401:SHO655405 SRD655401:SRK655405 TAZ655401:TBG655405 TKV655401:TLC655405 TUR655401:TUY655405 UEN655401:UEU655405 UOJ655401:UOQ655405 UYF655401:UYM655405 VIB655401:VII655405 VRX655401:VSE655405 WBT655401:WCA655405 WLP655401:WLW655405 WVL655401:WVS655405 D720937:K720941 IZ720937:JG720941 SV720937:TC720941 ACR720937:ACY720941 AMN720937:AMU720941 AWJ720937:AWQ720941 BGF720937:BGM720941 BQB720937:BQI720941 BZX720937:CAE720941 CJT720937:CKA720941 CTP720937:CTW720941 DDL720937:DDS720941 DNH720937:DNO720941 DXD720937:DXK720941 EGZ720937:EHG720941 EQV720937:ERC720941 FAR720937:FAY720941 FKN720937:FKU720941 FUJ720937:FUQ720941 GEF720937:GEM720941 GOB720937:GOI720941 GXX720937:GYE720941 HHT720937:HIA720941 HRP720937:HRW720941 IBL720937:IBS720941 ILH720937:ILO720941 IVD720937:IVK720941 JEZ720937:JFG720941 JOV720937:JPC720941 JYR720937:JYY720941 KIN720937:KIU720941 KSJ720937:KSQ720941 LCF720937:LCM720941 LMB720937:LMI720941 LVX720937:LWE720941 MFT720937:MGA720941 MPP720937:MPW720941 MZL720937:MZS720941 NJH720937:NJO720941 NTD720937:NTK720941 OCZ720937:ODG720941 OMV720937:ONC720941 OWR720937:OWY720941 PGN720937:PGU720941 PQJ720937:PQQ720941 QAF720937:QAM720941 QKB720937:QKI720941 QTX720937:QUE720941 RDT720937:REA720941 RNP720937:RNW720941 RXL720937:RXS720941 SHH720937:SHO720941 SRD720937:SRK720941 TAZ720937:TBG720941 TKV720937:TLC720941 TUR720937:TUY720941 UEN720937:UEU720941 UOJ720937:UOQ720941 UYF720937:UYM720941 VIB720937:VII720941 VRX720937:VSE720941 WBT720937:WCA720941 WLP720937:WLW720941 WVL720937:WVS720941 D786473:K786477 IZ786473:JG786477 SV786473:TC786477 ACR786473:ACY786477 AMN786473:AMU786477 AWJ786473:AWQ786477 BGF786473:BGM786477 BQB786473:BQI786477 BZX786473:CAE786477 CJT786473:CKA786477 CTP786473:CTW786477 DDL786473:DDS786477 DNH786473:DNO786477 DXD786473:DXK786477 EGZ786473:EHG786477 EQV786473:ERC786477 FAR786473:FAY786477 FKN786473:FKU786477 FUJ786473:FUQ786477 GEF786473:GEM786477 GOB786473:GOI786477 GXX786473:GYE786477 HHT786473:HIA786477 HRP786473:HRW786477 IBL786473:IBS786477 ILH786473:ILO786477 IVD786473:IVK786477 JEZ786473:JFG786477 JOV786473:JPC786477 JYR786473:JYY786477 KIN786473:KIU786477 KSJ786473:KSQ786477 LCF786473:LCM786477 LMB786473:LMI786477 LVX786473:LWE786477 MFT786473:MGA786477 MPP786473:MPW786477 MZL786473:MZS786477 NJH786473:NJO786477 NTD786473:NTK786477 OCZ786473:ODG786477 OMV786473:ONC786477 OWR786473:OWY786477 PGN786473:PGU786477 PQJ786473:PQQ786477 QAF786473:QAM786477 QKB786473:QKI786477 QTX786473:QUE786477 RDT786473:REA786477 RNP786473:RNW786477 RXL786473:RXS786477 SHH786473:SHO786477 SRD786473:SRK786477 TAZ786473:TBG786477 TKV786473:TLC786477 TUR786473:TUY786477 UEN786473:UEU786477 UOJ786473:UOQ786477 UYF786473:UYM786477 VIB786473:VII786477 VRX786473:VSE786477 WBT786473:WCA786477 WLP786473:WLW786477 WVL786473:WVS786477 D852009:K852013 IZ852009:JG852013 SV852009:TC852013 ACR852009:ACY852013 AMN852009:AMU852013 AWJ852009:AWQ852013 BGF852009:BGM852013 BQB852009:BQI852013 BZX852009:CAE852013 CJT852009:CKA852013 CTP852009:CTW852013 DDL852009:DDS852013 DNH852009:DNO852013 DXD852009:DXK852013 EGZ852009:EHG852013 EQV852009:ERC852013 FAR852009:FAY852013 FKN852009:FKU852013 FUJ852009:FUQ852013 GEF852009:GEM852013 GOB852009:GOI852013 GXX852009:GYE852013 HHT852009:HIA852013 HRP852009:HRW852013 IBL852009:IBS852013 ILH852009:ILO852013 IVD852009:IVK852013 JEZ852009:JFG852013 JOV852009:JPC852013 JYR852009:JYY852013 KIN852009:KIU852013 KSJ852009:KSQ852013 LCF852009:LCM852013 LMB852009:LMI852013 LVX852009:LWE852013 MFT852009:MGA852013 MPP852009:MPW852013 MZL852009:MZS852013 NJH852009:NJO852013 NTD852009:NTK852013 OCZ852009:ODG852013 OMV852009:ONC852013 OWR852009:OWY852013 PGN852009:PGU852013 PQJ852009:PQQ852013 QAF852009:QAM852013 QKB852009:QKI852013 QTX852009:QUE852013 RDT852009:REA852013 RNP852009:RNW852013 RXL852009:RXS852013 SHH852009:SHO852013 SRD852009:SRK852013 TAZ852009:TBG852013 TKV852009:TLC852013 TUR852009:TUY852013 UEN852009:UEU852013 UOJ852009:UOQ852013 UYF852009:UYM852013 VIB852009:VII852013 VRX852009:VSE852013 WBT852009:WCA852013 WLP852009:WLW852013 WVL852009:WVS852013 D917545:K917549 IZ917545:JG917549 SV917545:TC917549 ACR917545:ACY917549 AMN917545:AMU917549 AWJ917545:AWQ917549 BGF917545:BGM917549 BQB917545:BQI917549 BZX917545:CAE917549 CJT917545:CKA917549 CTP917545:CTW917549 DDL917545:DDS917549 DNH917545:DNO917549 DXD917545:DXK917549 EGZ917545:EHG917549 EQV917545:ERC917549 FAR917545:FAY917549 FKN917545:FKU917549 FUJ917545:FUQ917549 GEF917545:GEM917549 GOB917545:GOI917549 GXX917545:GYE917549 HHT917545:HIA917549 HRP917545:HRW917549 IBL917545:IBS917549 ILH917545:ILO917549 IVD917545:IVK917549 JEZ917545:JFG917549 JOV917545:JPC917549 JYR917545:JYY917549 KIN917545:KIU917549 KSJ917545:KSQ917549 LCF917545:LCM917549 LMB917545:LMI917549 LVX917545:LWE917549 MFT917545:MGA917549 MPP917545:MPW917549 MZL917545:MZS917549 NJH917545:NJO917549 NTD917545:NTK917549 OCZ917545:ODG917549 OMV917545:ONC917549 OWR917545:OWY917549 PGN917545:PGU917549 PQJ917545:PQQ917549 QAF917545:QAM917549 QKB917545:QKI917549 QTX917545:QUE917549 RDT917545:REA917549 RNP917545:RNW917549 RXL917545:RXS917549 SHH917545:SHO917549 SRD917545:SRK917549 TAZ917545:TBG917549 TKV917545:TLC917549 TUR917545:TUY917549 UEN917545:UEU917549 UOJ917545:UOQ917549 UYF917545:UYM917549 VIB917545:VII917549 VRX917545:VSE917549 WBT917545:WCA917549 WLP917545:WLW917549 WVL917545:WVS917549 D983081:K983085 IZ983081:JG983085 SV983081:TC983085 ACR983081:ACY983085 AMN983081:AMU983085 AWJ983081:AWQ983085 BGF983081:BGM983085 BQB983081:BQI983085 BZX983081:CAE983085 CJT983081:CKA983085 CTP983081:CTW983085 DDL983081:DDS983085 DNH983081:DNO983085 DXD983081:DXK983085 EGZ983081:EHG983085 EQV983081:ERC983085 FAR983081:FAY983085 FKN983081:FKU983085 FUJ983081:FUQ983085 GEF983081:GEM983085 GOB983081:GOI983085 GXX983081:GYE983085 HHT983081:HIA983085 HRP983081:HRW983085 IBL983081:IBS983085 ILH983081:ILO983085 IVD983081:IVK983085 JEZ983081:JFG983085 JOV983081:JPC983085 JYR983081:JYY983085 KIN983081:KIU983085 KSJ983081:KSQ983085 LCF983081:LCM983085 LMB983081:LMI983085 LVX983081:LWE983085 MFT983081:MGA983085 MPP983081:MPW983085 MZL983081:MZS983085 NJH983081:NJO983085 NTD983081:NTK983085 OCZ983081:ODG983085 OMV983081:ONC983085 OWR983081:OWY983085 PGN983081:PGU983085 PQJ983081:PQQ983085 QAF983081:QAM983085 QKB983081:QKI983085 QTX983081:QUE983085 RDT983081:REA983085 RNP983081:RNW983085 RXL983081:RXS983085 SHH983081:SHO983085 SRD983081:SRK983085 TAZ983081:TBG983085 TKV983081:TLC983085 TUR983081:TUY983085 UEN983081:UEU983085 UOJ983081:UOQ983085 UYF983081:UYM983085 VIB983081:VII983085 VRX983081:VSE983085 WBT983081:WCA983085 WLP983081:WLW983085 WVL983081:WVS983085 D28:E36 IZ28:JA36 SV28:SW36 ACR28:ACS36 AMN28:AMO36 AWJ28:AWK36 BGF28:BGG36 BQB28:BQC36 BZX28:BZY36 CJT28:CJU36 CTP28:CTQ36 DDL28:DDM36 DNH28:DNI36 DXD28:DXE36 EGZ28:EHA36 EQV28:EQW36 FAR28:FAS36 FKN28:FKO36 FUJ28:FUK36 GEF28:GEG36 GOB28:GOC36 GXX28:GXY36 HHT28:HHU36 HRP28:HRQ36 IBL28:IBM36 ILH28:ILI36 IVD28:IVE36 JEZ28:JFA36 JOV28:JOW36 JYR28:JYS36 KIN28:KIO36 KSJ28:KSK36 LCF28:LCG36 LMB28:LMC36 LVX28:LVY36 MFT28:MFU36 MPP28:MPQ36 MZL28:MZM36 NJH28:NJI36 NTD28:NTE36 OCZ28:ODA36 OMV28:OMW36 OWR28:OWS36 PGN28:PGO36 PQJ28:PQK36 QAF28:QAG36 QKB28:QKC36 QTX28:QTY36 RDT28:RDU36 RNP28:RNQ36 RXL28:RXM36 SHH28:SHI36 SRD28:SRE36 TAZ28:TBA36 TKV28:TKW36 TUR28:TUS36 UEN28:UEO36 UOJ28:UOK36 UYF28:UYG36 VIB28:VIC36 VRX28:VRY36 WBT28:WBU36 WLP28:WLQ36 WVL28:WVM36 D65564:E65572 IZ65564:JA65572 SV65564:SW65572 ACR65564:ACS65572 AMN65564:AMO65572 AWJ65564:AWK65572 BGF65564:BGG65572 BQB65564:BQC65572 BZX65564:BZY65572 CJT65564:CJU65572 CTP65564:CTQ65572 DDL65564:DDM65572 DNH65564:DNI65572 DXD65564:DXE65572 EGZ65564:EHA65572 EQV65564:EQW65572 FAR65564:FAS65572 FKN65564:FKO65572 FUJ65564:FUK65572 GEF65564:GEG65572 GOB65564:GOC65572 GXX65564:GXY65572 HHT65564:HHU65572 HRP65564:HRQ65572 IBL65564:IBM65572 ILH65564:ILI65572 IVD65564:IVE65572 JEZ65564:JFA65572 JOV65564:JOW65572 JYR65564:JYS65572 KIN65564:KIO65572 KSJ65564:KSK65572 LCF65564:LCG65572 LMB65564:LMC65572 LVX65564:LVY65572 MFT65564:MFU65572 MPP65564:MPQ65572 MZL65564:MZM65572 NJH65564:NJI65572 NTD65564:NTE65572 OCZ65564:ODA65572 OMV65564:OMW65572 OWR65564:OWS65572 PGN65564:PGO65572 PQJ65564:PQK65572 QAF65564:QAG65572 QKB65564:QKC65572 QTX65564:QTY65572 RDT65564:RDU65572 RNP65564:RNQ65572 RXL65564:RXM65572 SHH65564:SHI65572 SRD65564:SRE65572 TAZ65564:TBA65572 TKV65564:TKW65572 TUR65564:TUS65572 UEN65564:UEO65572 UOJ65564:UOK65572 UYF65564:UYG65572 VIB65564:VIC65572 VRX65564:VRY65572 WBT65564:WBU65572 WLP65564:WLQ65572 WVL65564:WVM65572 D131100:E131108 IZ131100:JA131108 SV131100:SW131108 ACR131100:ACS131108 AMN131100:AMO131108 AWJ131100:AWK131108 BGF131100:BGG131108 BQB131100:BQC131108 BZX131100:BZY131108 CJT131100:CJU131108 CTP131100:CTQ131108 DDL131100:DDM131108 DNH131100:DNI131108 DXD131100:DXE131108 EGZ131100:EHA131108 EQV131100:EQW131108 FAR131100:FAS131108 FKN131100:FKO131108 FUJ131100:FUK131108 GEF131100:GEG131108 GOB131100:GOC131108 GXX131100:GXY131108 HHT131100:HHU131108 HRP131100:HRQ131108 IBL131100:IBM131108 ILH131100:ILI131108 IVD131100:IVE131108 JEZ131100:JFA131108 JOV131100:JOW131108 JYR131100:JYS131108 KIN131100:KIO131108 KSJ131100:KSK131108 LCF131100:LCG131108 LMB131100:LMC131108 LVX131100:LVY131108 MFT131100:MFU131108 MPP131100:MPQ131108 MZL131100:MZM131108 NJH131100:NJI131108 NTD131100:NTE131108 OCZ131100:ODA131108 OMV131100:OMW131108 OWR131100:OWS131108 PGN131100:PGO131108 PQJ131100:PQK131108 QAF131100:QAG131108 QKB131100:QKC131108 QTX131100:QTY131108 RDT131100:RDU131108 RNP131100:RNQ131108 RXL131100:RXM131108 SHH131100:SHI131108 SRD131100:SRE131108 TAZ131100:TBA131108 TKV131100:TKW131108 TUR131100:TUS131108 UEN131100:UEO131108 UOJ131100:UOK131108 UYF131100:UYG131108 VIB131100:VIC131108 VRX131100:VRY131108 WBT131100:WBU131108 WLP131100:WLQ131108 WVL131100:WVM131108 D196636:E196644 IZ196636:JA196644 SV196636:SW196644 ACR196636:ACS196644 AMN196636:AMO196644 AWJ196636:AWK196644 BGF196636:BGG196644 BQB196636:BQC196644 BZX196636:BZY196644 CJT196636:CJU196644 CTP196636:CTQ196644 DDL196636:DDM196644 DNH196636:DNI196644 DXD196636:DXE196644 EGZ196636:EHA196644 EQV196636:EQW196644 FAR196636:FAS196644 FKN196636:FKO196644 FUJ196636:FUK196644 GEF196636:GEG196644 GOB196636:GOC196644 GXX196636:GXY196644 HHT196636:HHU196644 HRP196636:HRQ196644 IBL196636:IBM196644 ILH196636:ILI196644 IVD196636:IVE196644 JEZ196636:JFA196644 JOV196636:JOW196644 JYR196636:JYS196644 KIN196636:KIO196644 KSJ196636:KSK196644 LCF196636:LCG196644 LMB196636:LMC196644 LVX196636:LVY196644 MFT196636:MFU196644 MPP196636:MPQ196644 MZL196636:MZM196644 NJH196636:NJI196644 NTD196636:NTE196644 OCZ196636:ODA196644 OMV196636:OMW196644 OWR196636:OWS196644 PGN196636:PGO196644 PQJ196636:PQK196644 QAF196636:QAG196644 QKB196636:QKC196644 QTX196636:QTY196644 RDT196636:RDU196644 RNP196636:RNQ196644 RXL196636:RXM196644 SHH196636:SHI196644 SRD196636:SRE196644 TAZ196636:TBA196644 TKV196636:TKW196644 TUR196636:TUS196644 UEN196636:UEO196644 UOJ196636:UOK196644 UYF196636:UYG196644 VIB196636:VIC196644 VRX196636:VRY196644 WBT196636:WBU196644 WLP196636:WLQ196644 WVL196636:WVM196644 D262172:E262180 IZ262172:JA262180 SV262172:SW262180 ACR262172:ACS262180 AMN262172:AMO262180 AWJ262172:AWK262180 BGF262172:BGG262180 BQB262172:BQC262180 BZX262172:BZY262180 CJT262172:CJU262180 CTP262172:CTQ262180 DDL262172:DDM262180 DNH262172:DNI262180 DXD262172:DXE262180 EGZ262172:EHA262180 EQV262172:EQW262180 FAR262172:FAS262180 FKN262172:FKO262180 FUJ262172:FUK262180 GEF262172:GEG262180 GOB262172:GOC262180 GXX262172:GXY262180 HHT262172:HHU262180 HRP262172:HRQ262180 IBL262172:IBM262180 ILH262172:ILI262180 IVD262172:IVE262180 JEZ262172:JFA262180 JOV262172:JOW262180 JYR262172:JYS262180 KIN262172:KIO262180 KSJ262172:KSK262180 LCF262172:LCG262180 LMB262172:LMC262180 LVX262172:LVY262180 MFT262172:MFU262180 MPP262172:MPQ262180 MZL262172:MZM262180 NJH262172:NJI262180 NTD262172:NTE262180 OCZ262172:ODA262180 OMV262172:OMW262180 OWR262172:OWS262180 PGN262172:PGO262180 PQJ262172:PQK262180 QAF262172:QAG262180 QKB262172:QKC262180 QTX262172:QTY262180 RDT262172:RDU262180 RNP262172:RNQ262180 RXL262172:RXM262180 SHH262172:SHI262180 SRD262172:SRE262180 TAZ262172:TBA262180 TKV262172:TKW262180 TUR262172:TUS262180 UEN262172:UEO262180 UOJ262172:UOK262180 UYF262172:UYG262180 VIB262172:VIC262180 VRX262172:VRY262180 WBT262172:WBU262180 WLP262172:WLQ262180 WVL262172:WVM262180 D327708:E327716 IZ327708:JA327716 SV327708:SW327716 ACR327708:ACS327716 AMN327708:AMO327716 AWJ327708:AWK327716 BGF327708:BGG327716 BQB327708:BQC327716 BZX327708:BZY327716 CJT327708:CJU327716 CTP327708:CTQ327716 DDL327708:DDM327716 DNH327708:DNI327716 DXD327708:DXE327716 EGZ327708:EHA327716 EQV327708:EQW327716 FAR327708:FAS327716 FKN327708:FKO327716 FUJ327708:FUK327716 GEF327708:GEG327716 GOB327708:GOC327716 GXX327708:GXY327716 HHT327708:HHU327716 HRP327708:HRQ327716 IBL327708:IBM327716 ILH327708:ILI327716 IVD327708:IVE327716 JEZ327708:JFA327716 JOV327708:JOW327716 JYR327708:JYS327716 KIN327708:KIO327716 KSJ327708:KSK327716 LCF327708:LCG327716 LMB327708:LMC327716 LVX327708:LVY327716 MFT327708:MFU327716 MPP327708:MPQ327716 MZL327708:MZM327716 NJH327708:NJI327716 NTD327708:NTE327716 OCZ327708:ODA327716 OMV327708:OMW327716 OWR327708:OWS327716 PGN327708:PGO327716 PQJ327708:PQK327716 QAF327708:QAG327716 QKB327708:QKC327716 QTX327708:QTY327716 RDT327708:RDU327716 RNP327708:RNQ327716 RXL327708:RXM327716 SHH327708:SHI327716 SRD327708:SRE327716 TAZ327708:TBA327716 TKV327708:TKW327716 TUR327708:TUS327716 UEN327708:UEO327716 UOJ327708:UOK327716 UYF327708:UYG327716 VIB327708:VIC327716 VRX327708:VRY327716 WBT327708:WBU327716 WLP327708:WLQ327716 WVL327708:WVM327716 D393244:E393252 IZ393244:JA393252 SV393244:SW393252 ACR393244:ACS393252 AMN393244:AMO393252 AWJ393244:AWK393252 BGF393244:BGG393252 BQB393244:BQC393252 BZX393244:BZY393252 CJT393244:CJU393252 CTP393244:CTQ393252 DDL393244:DDM393252 DNH393244:DNI393252 DXD393244:DXE393252 EGZ393244:EHA393252 EQV393244:EQW393252 FAR393244:FAS393252 FKN393244:FKO393252 FUJ393244:FUK393252 GEF393244:GEG393252 GOB393244:GOC393252 GXX393244:GXY393252 HHT393244:HHU393252 HRP393244:HRQ393252 IBL393244:IBM393252 ILH393244:ILI393252 IVD393244:IVE393252 JEZ393244:JFA393252 JOV393244:JOW393252 JYR393244:JYS393252 KIN393244:KIO393252 KSJ393244:KSK393252 LCF393244:LCG393252 LMB393244:LMC393252 LVX393244:LVY393252 MFT393244:MFU393252 MPP393244:MPQ393252 MZL393244:MZM393252 NJH393244:NJI393252 NTD393244:NTE393252 OCZ393244:ODA393252 OMV393244:OMW393252 OWR393244:OWS393252 PGN393244:PGO393252 PQJ393244:PQK393252 QAF393244:QAG393252 QKB393244:QKC393252 QTX393244:QTY393252 RDT393244:RDU393252 RNP393244:RNQ393252 RXL393244:RXM393252 SHH393244:SHI393252 SRD393244:SRE393252 TAZ393244:TBA393252 TKV393244:TKW393252 TUR393244:TUS393252 UEN393244:UEO393252 UOJ393244:UOK393252 UYF393244:UYG393252 VIB393244:VIC393252 VRX393244:VRY393252 WBT393244:WBU393252 WLP393244:WLQ393252 WVL393244:WVM393252 D458780:E458788 IZ458780:JA458788 SV458780:SW458788 ACR458780:ACS458788 AMN458780:AMO458788 AWJ458780:AWK458788 BGF458780:BGG458788 BQB458780:BQC458788 BZX458780:BZY458788 CJT458780:CJU458788 CTP458780:CTQ458788 DDL458780:DDM458788 DNH458780:DNI458788 DXD458780:DXE458788 EGZ458780:EHA458788 EQV458780:EQW458788 FAR458780:FAS458788 FKN458780:FKO458788 FUJ458780:FUK458788 GEF458780:GEG458788 GOB458780:GOC458788 GXX458780:GXY458788 HHT458780:HHU458788 HRP458780:HRQ458788 IBL458780:IBM458788 ILH458780:ILI458788 IVD458780:IVE458788 JEZ458780:JFA458788 JOV458780:JOW458788 JYR458780:JYS458788 KIN458780:KIO458788 KSJ458780:KSK458788 LCF458780:LCG458788 LMB458780:LMC458788 LVX458780:LVY458788 MFT458780:MFU458788 MPP458780:MPQ458788 MZL458780:MZM458788 NJH458780:NJI458788 NTD458780:NTE458788 OCZ458780:ODA458788 OMV458780:OMW458788 OWR458780:OWS458788 PGN458780:PGO458788 PQJ458780:PQK458788 QAF458780:QAG458788 QKB458780:QKC458788 QTX458780:QTY458788 RDT458780:RDU458788 RNP458780:RNQ458788 RXL458780:RXM458788 SHH458780:SHI458788 SRD458780:SRE458788 TAZ458780:TBA458788 TKV458780:TKW458788 TUR458780:TUS458788 UEN458780:UEO458788 UOJ458780:UOK458788 UYF458780:UYG458788 VIB458780:VIC458788 VRX458780:VRY458788 WBT458780:WBU458788 WLP458780:WLQ458788 WVL458780:WVM458788 D524316:E524324 IZ524316:JA524324 SV524316:SW524324 ACR524316:ACS524324 AMN524316:AMO524324 AWJ524316:AWK524324 BGF524316:BGG524324 BQB524316:BQC524324 BZX524316:BZY524324 CJT524316:CJU524324 CTP524316:CTQ524324 DDL524316:DDM524324 DNH524316:DNI524324 DXD524316:DXE524324 EGZ524316:EHA524324 EQV524316:EQW524324 FAR524316:FAS524324 FKN524316:FKO524324 FUJ524316:FUK524324 GEF524316:GEG524324 GOB524316:GOC524324 GXX524316:GXY524324 HHT524316:HHU524324 HRP524316:HRQ524324 IBL524316:IBM524324 ILH524316:ILI524324 IVD524316:IVE524324 JEZ524316:JFA524324 JOV524316:JOW524324 JYR524316:JYS524324 KIN524316:KIO524324 KSJ524316:KSK524324 LCF524316:LCG524324 LMB524316:LMC524324 LVX524316:LVY524324 MFT524316:MFU524324 MPP524316:MPQ524324 MZL524316:MZM524324 NJH524316:NJI524324 NTD524316:NTE524324 OCZ524316:ODA524324 OMV524316:OMW524324 OWR524316:OWS524324 PGN524316:PGO524324 PQJ524316:PQK524324 QAF524316:QAG524324 QKB524316:QKC524324 QTX524316:QTY524324 RDT524316:RDU524324 RNP524316:RNQ524324 RXL524316:RXM524324 SHH524316:SHI524324 SRD524316:SRE524324 TAZ524316:TBA524324 TKV524316:TKW524324 TUR524316:TUS524324 UEN524316:UEO524324 UOJ524316:UOK524324 UYF524316:UYG524324 VIB524316:VIC524324 VRX524316:VRY524324 WBT524316:WBU524324 WLP524316:WLQ524324 WVL524316:WVM524324 D589852:E589860 IZ589852:JA589860 SV589852:SW589860 ACR589852:ACS589860 AMN589852:AMO589860 AWJ589852:AWK589860 BGF589852:BGG589860 BQB589852:BQC589860 BZX589852:BZY589860 CJT589852:CJU589860 CTP589852:CTQ589860 DDL589852:DDM589860 DNH589852:DNI589860 DXD589852:DXE589860 EGZ589852:EHA589860 EQV589852:EQW589860 FAR589852:FAS589860 FKN589852:FKO589860 FUJ589852:FUK589860 GEF589852:GEG589860 GOB589852:GOC589860 GXX589852:GXY589860 HHT589852:HHU589860 HRP589852:HRQ589860 IBL589852:IBM589860 ILH589852:ILI589860 IVD589852:IVE589860 JEZ589852:JFA589860 JOV589852:JOW589860 JYR589852:JYS589860 KIN589852:KIO589860 KSJ589852:KSK589860 LCF589852:LCG589860 LMB589852:LMC589860 LVX589852:LVY589860 MFT589852:MFU589860 MPP589852:MPQ589860 MZL589852:MZM589860 NJH589852:NJI589860 NTD589852:NTE589860 OCZ589852:ODA589860 OMV589852:OMW589860 OWR589852:OWS589860 PGN589852:PGO589860 PQJ589852:PQK589860 QAF589852:QAG589860 QKB589852:QKC589860 QTX589852:QTY589860 RDT589852:RDU589860 RNP589852:RNQ589860 RXL589852:RXM589860 SHH589852:SHI589860 SRD589852:SRE589860 TAZ589852:TBA589860 TKV589852:TKW589860 TUR589852:TUS589860 UEN589852:UEO589860 UOJ589852:UOK589860 UYF589852:UYG589860 VIB589852:VIC589860 VRX589852:VRY589860 WBT589852:WBU589860 WLP589852:WLQ589860 WVL589852:WVM589860 D655388:E655396 IZ655388:JA655396 SV655388:SW655396 ACR655388:ACS655396 AMN655388:AMO655396 AWJ655388:AWK655396 BGF655388:BGG655396 BQB655388:BQC655396 BZX655388:BZY655396 CJT655388:CJU655396 CTP655388:CTQ655396 DDL655388:DDM655396 DNH655388:DNI655396 DXD655388:DXE655396 EGZ655388:EHA655396 EQV655388:EQW655396 FAR655388:FAS655396 FKN655388:FKO655396 FUJ655388:FUK655396 GEF655388:GEG655396 GOB655388:GOC655396 GXX655388:GXY655396 HHT655388:HHU655396 HRP655388:HRQ655396 IBL655388:IBM655396 ILH655388:ILI655396 IVD655388:IVE655396 JEZ655388:JFA655396 JOV655388:JOW655396 JYR655388:JYS655396 KIN655388:KIO655396 KSJ655388:KSK655396 LCF655388:LCG655396 LMB655388:LMC655396 LVX655388:LVY655396 MFT655388:MFU655396 MPP655388:MPQ655396 MZL655388:MZM655396 NJH655388:NJI655396 NTD655388:NTE655396 OCZ655388:ODA655396 OMV655388:OMW655396 OWR655388:OWS655396 PGN655388:PGO655396 PQJ655388:PQK655396 QAF655388:QAG655396 QKB655388:QKC655396 QTX655388:QTY655396 RDT655388:RDU655396 RNP655388:RNQ655396 RXL655388:RXM655396 SHH655388:SHI655396 SRD655388:SRE655396 TAZ655388:TBA655396 TKV655388:TKW655396 TUR655388:TUS655396 UEN655388:UEO655396 UOJ655388:UOK655396 UYF655388:UYG655396 VIB655388:VIC655396 VRX655388:VRY655396 WBT655388:WBU655396 WLP655388:WLQ655396 WVL655388:WVM655396 D720924:E720932 IZ720924:JA720932 SV720924:SW720932 ACR720924:ACS720932 AMN720924:AMO720932 AWJ720924:AWK720932 BGF720924:BGG720932 BQB720924:BQC720932 BZX720924:BZY720932 CJT720924:CJU720932 CTP720924:CTQ720932 DDL720924:DDM720932 DNH720924:DNI720932 DXD720924:DXE720932 EGZ720924:EHA720932 EQV720924:EQW720932 FAR720924:FAS720932 FKN720924:FKO720932 FUJ720924:FUK720932 GEF720924:GEG720932 GOB720924:GOC720932 GXX720924:GXY720932 HHT720924:HHU720932 HRP720924:HRQ720932 IBL720924:IBM720932 ILH720924:ILI720932 IVD720924:IVE720932 JEZ720924:JFA720932 JOV720924:JOW720932 JYR720924:JYS720932 KIN720924:KIO720932 KSJ720924:KSK720932 LCF720924:LCG720932 LMB720924:LMC720932 LVX720924:LVY720932 MFT720924:MFU720932 MPP720924:MPQ720932 MZL720924:MZM720932 NJH720924:NJI720932 NTD720924:NTE720932 OCZ720924:ODA720932 OMV720924:OMW720932 OWR720924:OWS720932 PGN720924:PGO720932 PQJ720924:PQK720932 QAF720924:QAG720932 QKB720924:QKC720932 QTX720924:QTY720932 RDT720924:RDU720932 RNP720924:RNQ720932 RXL720924:RXM720932 SHH720924:SHI720932 SRD720924:SRE720932 TAZ720924:TBA720932 TKV720924:TKW720932 TUR720924:TUS720932 UEN720924:UEO720932 UOJ720924:UOK720932 UYF720924:UYG720932 VIB720924:VIC720932 VRX720924:VRY720932 WBT720924:WBU720932 WLP720924:WLQ720932 WVL720924:WVM720932 D786460:E786468 IZ786460:JA786468 SV786460:SW786468 ACR786460:ACS786468 AMN786460:AMO786468 AWJ786460:AWK786468 BGF786460:BGG786468 BQB786460:BQC786468 BZX786460:BZY786468 CJT786460:CJU786468 CTP786460:CTQ786468 DDL786460:DDM786468 DNH786460:DNI786468 DXD786460:DXE786468 EGZ786460:EHA786468 EQV786460:EQW786468 FAR786460:FAS786468 FKN786460:FKO786468 FUJ786460:FUK786468 GEF786460:GEG786468 GOB786460:GOC786468 GXX786460:GXY786468 HHT786460:HHU786468 HRP786460:HRQ786468 IBL786460:IBM786468 ILH786460:ILI786468 IVD786460:IVE786468 JEZ786460:JFA786468 JOV786460:JOW786468 JYR786460:JYS786468 KIN786460:KIO786468 KSJ786460:KSK786468 LCF786460:LCG786468 LMB786460:LMC786468 LVX786460:LVY786468 MFT786460:MFU786468 MPP786460:MPQ786468 MZL786460:MZM786468 NJH786460:NJI786468 NTD786460:NTE786468 OCZ786460:ODA786468 OMV786460:OMW786468 OWR786460:OWS786468 PGN786460:PGO786468 PQJ786460:PQK786468 QAF786460:QAG786468 QKB786460:QKC786468 QTX786460:QTY786468 RDT786460:RDU786468 RNP786460:RNQ786468 RXL786460:RXM786468 SHH786460:SHI786468 SRD786460:SRE786468 TAZ786460:TBA786468 TKV786460:TKW786468 TUR786460:TUS786468 UEN786460:UEO786468 UOJ786460:UOK786468 UYF786460:UYG786468 VIB786460:VIC786468 VRX786460:VRY786468 WBT786460:WBU786468 WLP786460:WLQ786468 WVL786460:WVM786468 D851996:E852004 IZ851996:JA852004 SV851996:SW852004 ACR851996:ACS852004 AMN851996:AMO852004 AWJ851996:AWK852004 BGF851996:BGG852004 BQB851996:BQC852004 BZX851996:BZY852004 CJT851996:CJU852004 CTP851996:CTQ852004 DDL851996:DDM852004 DNH851996:DNI852004 DXD851996:DXE852004 EGZ851996:EHA852004 EQV851996:EQW852004 FAR851996:FAS852004 FKN851996:FKO852004 FUJ851996:FUK852004 GEF851996:GEG852004 GOB851996:GOC852004 GXX851996:GXY852004 HHT851996:HHU852004 HRP851996:HRQ852004 IBL851996:IBM852004 ILH851996:ILI852004 IVD851996:IVE852004 JEZ851996:JFA852004 JOV851996:JOW852004 JYR851996:JYS852004 KIN851996:KIO852004 KSJ851996:KSK852004 LCF851996:LCG852004 LMB851996:LMC852004 LVX851996:LVY852004 MFT851996:MFU852004 MPP851996:MPQ852004 MZL851996:MZM852004 NJH851996:NJI852004 NTD851996:NTE852004 OCZ851996:ODA852004 OMV851996:OMW852004 OWR851996:OWS852004 PGN851996:PGO852004 PQJ851996:PQK852004 QAF851996:QAG852004 QKB851996:QKC852004 QTX851996:QTY852004 RDT851996:RDU852004 RNP851996:RNQ852004 RXL851996:RXM852004 SHH851996:SHI852004 SRD851996:SRE852004 TAZ851996:TBA852004 TKV851996:TKW852004 TUR851996:TUS852004 UEN851996:UEO852004 UOJ851996:UOK852004 UYF851996:UYG852004 VIB851996:VIC852004 VRX851996:VRY852004 WBT851996:WBU852004 WLP851996:WLQ852004 WVL851996:WVM852004 D917532:E917540 IZ917532:JA917540 SV917532:SW917540 ACR917532:ACS917540 AMN917532:AMO917540 AWJ917532:AWK917540 BGF917532:BGG917540 BQB917532:BQC917540 BZX917532:BZY917540 CJT917532:CJU917540 CTP917532:CTQ917540 DDL917532:DDM917540 DNH917532:DNI917540 DXD917532:DXE917540 EGZ917532:EHA917540 EQV917532:EQW917540 FAR917532:FAS917540 FKN917532:FKO917540 FUJ917532:FUK917540 GEF917532:GEG917540 GOB917532:GOC917540 GXX917532:GXY917540 HHT917532:HHU917540 HRP917532:HRQ917540 IBL917532:IBM917540 ILH917532:ILI917540 IVD917532:IVE917540 JEZ917532:JFA917540 JOV917532:JOW917540 JYR917532:JYS917540 KIN917532:KIO917540 KSJ917532:KSK917540 LCF917532:LCG917540 LMB917532:LMC917540 LVX917532:LVY917540 MFT917532:MFU917540 MPP917532:MPQ917540 MZL917532:MZM917540 NJH917532:NJI917540 NTD917532:NTE917540 OCZ917532:ODA917540 OMV917532:OMW917540 OWR917532:OWS917540 PGN917532:PGO917540 PQJ917532:PQK917540 QAF917532:QAG917540 QKB917532:QKC917540 QTX917532:QTY917540 RDT917532:RDU917540 RNP917532:RNQ917540 RXL917532:RXM917540 SHH917532:SHI917540 SRD917532:SRE917540 TAZ917532:TBA917540 TKV917532:TKW917540 TUR917532:TUS917540 UEN917532:UEO917540 UOJ917532:UOK917540 UYF917532:UYG917540 VIB917532:VIC917540 VRX917532:VRY917540 WBT917532:WBU917540 WLP917532:WLQ917540 WVL917532:WVM917540 D983068:E983076 IZ983068:JA983076 SV983068:SW983076 ACR983068:ACS983076 AMN983068:AMO983076 AWJ983068:AWK983076 BGF983068:BGG983076 BQB983068:BQC983076 BZX983068:BZY983076 CJT983068:CJU983076 CTP983068:CTQ983076 DDL983068:DDM983076 DNH983068:DNI983076 DXD983068:DXE983076 EGZ983068:EHA983076 EQV983068:EQW983076 FAR983068:FAS983076 FKN983068:FKO983076 FUJ983068:FUK983076 GEF983068:GEG983076 GOB983068:GOC983076 GXX983068:GXY983076 HHT983068:HHU983076 HRP983068:HRQ983076 IBL983068:IBM983076 ILH983068:ILI983076 IVD983068:IVE983076 JEZ983068:JFA983076 JOV983068:JOW983076 JYR983068:JYS983076 KIN983068:KIO983076 KSJ983068:KSK983076 LCF983068:LCG983076 LMB983068:LMC983076 LVX983068:LVY983076 MFT983068:MFU983076 MPP983068:MPQ983076 MZL983068:MZM983076 NJH983068:NJI983076 NTD983068:NTE983076 OCZ983068:ODA983076 OMV983068:OMW983076 OWR983068:OWS983076 PGN983068:PGO983076 PQJ983068:PQK983076 QAF983068:QAG983076 QKB983068:QKC983076 QTX983068:QTY983076 RDT983068:RDU983076 RNP983068:RNQ983076 RXL983068:RXM983076 SHH983068:SHI983076 SRD983068:SRE983076 TAZ983068:TBA983076 TKV983068:TKW983076 TUR983068:TUS983076 UEN983068:UEO983076 UOJ983068:UOK983076 UYF983068:UYG983076 VIB983068:VIC983076 VRX983068:VRY983076 WBT983068:WBU983076 WLP983068:WLQ983076 WVL983068:WVM983076 D18:E19 IZ18:JA19 SV18:SW19 ACR18:ACS19 AMN18:AMO19 AWJ18:AWK19 BGF18:BGG19 BQB18:BQC19 BZX18:BZY19 CJT18:CJU19 CTP18:CTQ19 DDL18:DDM19 DNH18:DNI19 DXD18:DXE19 EGZ18:EHA19 EQV18:EQW19 FAR18:FAS19 FKN18:FKO19 FUJ18:FUK19 GEF18:GEG19 GOB18:GOC19 GXX18:GXY19 HHT18:HHU19 HRP18:HRQ19 IBL18:IBM19 ILH18:ILI19 IVD18:IVE19 JEZ18:JFA19 JOV18:JOW19 JYR18:JYS19 KIN18:KIO19 KSJ18:KSK19 LCF18:LCG19 LMB18:LMC19 LVX18:LVY19 MFT18:MFU19 MPP18:MPQ19 MZL18:MZM19 NJH18:NJI19 NTD18:NTE19 OCZ18:ODA19 OMV18:OMW19 OWR18:OWS19 PGN18:PGO19 PQJ18:PQK19 QAF18:QAG19 QKB18:QKC19 QTX18:QTY19 RDT18:RDU19 RNP18:RNQ19 RXL18:RXM19 SHH18:SHI19 SRD18:SRE19 TAZ18:TBA19 TKV18:TKW19 TUR18:TUS19 UEN18:UEO19 UOJ18:UOK19 UYF18:UYG19 VIB18:VIC19 VRX18:VRY19 WBT18:WBU19 WLP18:WLQ19 WVL18:WVM19 D65554:E65555 IZ65554:JA65555 SV65554:SW65555 ACR65554:ACS65555 AMN65554:AMO65555 AWJ65554:AWK65555 BGF65554:BGG65555 BQB65554:BQC65555 BZX65554:BZY65555 CJT65554:CJU65555 CTP65554:CTQ65555 DDL65554:DDM65555 DNH65554:DNI65555 DXD65554:DXE65555 EGZ65554:EHA65555 EQV65554:EQW65555 FAR65554:FAS65555 FKN65554:FKO65555 FUJ65554:FUK65555 GEF65554:GEG65555 GOB65554:GOC65555 GXX65554:GXY65555 HHT65554:HHU65555 HRP65554:HRQ65555 IBL65554:IBM65555 ILH65554:ILI65555 IVD65554:IVE65555 JEZ65554:JFA65555 JOV65554:JOW65555 JYR65554:JYS65555 KIN65554:KIO65555 KSJ65554:KSK65555 LCF65554:LCG65555 LMB65554:LMC65555 LVX65554:LVY65555 MFT65554:MFU65555 MPP65554:MPQ65555 MZL65554:MZM65555 NJH65554:NJI65555 NTD65554:NTE65555 OCZ65554:ODA65555 OMV65554:OMW65555 OWR65554:OWS65555 PGN65554:PGO65555 PQJ65554:PQK65555 QAF65554:QAG65555 QKB65554:QKC65555 QTX65554:QTY65555 RDT65554:RDU65555 RNP65554:RNQ65555 RXL65554:RXM65555 SHH65554:SHI65555 SRD65554:SRE65555 TAZ65554:TBA65555 TKV65554:TKW65555 TUR65554:TUS65555 UEN65554:UEO65555 UOJ65554:UOK65555 UYF65554:UYG65555 VIB65554:VIC65555 VRX65554:VRY65555 WBT65554:WBU65555 WLP65554:WLQ65555 WVL65554:WVM65555 D131090:E131091 IZ131090:JA131091 SV131090:SW131091 ACR131090:ACS131091 AMN131090:AMO131091 AWJ131090:AWK131091 BGF131090:BGG131091 BQB131090:BQC131091 BZX131090:BZY131091 CJT131090:CJU131091 CTP131090:CTQ131091 DDL131090:DDM131091 DNH131090:DNI131091 DXD131090:DXE131091 EGZ131090:EHA131091 EQV131090:EQW131091 FAR131090:FAS131091 FKN131090:FKO131091 FUJ131090:FUK131091 GEF131090:GEG131091 GOB131090:GOC131091 GXX131090:GXY131091 HHT131090:HHU131091 HRP131090:HRQ131091 IBL131090:IBM131091 ILH131090:ILI131091 IVD131090:IVE131091 JEZ131090:JFA131091 JOV131090:JOW131091 JYR131090:JYS131091 KIN131090:KIO131091 KSJ131090:KSK131091 LCF131090:LCG131091 LMB131090:LMC131091 LVX131090:LVY131091 MFT131090:MFU131091 MPP131090:MPQ131091 MZL131090:MZM131091 NJH131090:NJI131091 NTD131090:NTE131091 OCZ131090:ODA131091 OMV131090:OMW131091 OWR131090:OWS131091 PGN131090:PGO131091 PQJ131090:PQK131091 QAF131090:QAG131091 QKB131090:QKC131091 QTX131090:QTY131091 RDT131090:RDU131091 RNP131090:RNQ131091 RXL131090:RXM131091 SHH131090:SHI131091 SRD131090:SRE131091 TAZ131090:TBA131091 TKV131090:TKW131091 TUR131090:TUS131091 UEN131090:UEO131091 UOJ131090:UOK131091 UYF131090:UYG131091 VIB131090:VIC131091 VRX131090:VRY131091 WBT131090:WBU131091 WLP131090:WLQ131091 WVL131090:WVM131091 D196626:E196627 IZ196626:JA196627 SV196626:SW196627 ACR196626:ACS196627 AMN196626:AMO196627 AWJ196626:AWK196627 BGF196626:BGG196627 BQB196626:BQC196627 BZX196626:BZY196627 CJT196626:CJU196627 CTP196626:CTQ196627 DDL196626:DDM196627 DNH196626:DNI196627 DXD196626:DXE196627 EGZ196626:EHA196627 EQV196626:EQW196627 FAR196626:FAS196627 FKN196626:FKO196627 FUJ196626:FUK196627 GEF196626:GEG196627 GOB196626:GOC196627 GXX196626:GXY196627 HHT196626:HHU196627 HRP196626:HRQ196627 IBL196626:IBM196627 ILH196626:ILI196627 IVD196626:IVE196627 JEZ196626:JFA196627 JOV196626:JOW196627 JYR196626:JYS196627 KIN196626:KIO196627 KSJ196626:KSK196627 LCF196626:LCG196627 LMB196626:LMC196627 LVX196626:LVY196627 MFT196626:MFU196627 MPP196626:MPQ196627 MZL196626:MZM196627 NJH196626:NJI196627 NTD196626:NTE196627 OCZ196626:ODA196627 OMV196626:OMW196627 OWR196626:OWS196627 PGN196626:PGO196627 PQJ196626:PQK196627 QAF196626:QAG196627 QKB196626:QKC196627 QTX196626:QTY196627 RDT196626:RDU196627 RNP196626:RNQ196627 RXL196626:RXM196627 SHH196626:SHI196627 SRD196626:SRE196627 TAZ196626:TBA196627 TKV196626:TKW196627 TUR196626:TUS196627 UEN196626:UEO196627 UOJ196626:UOK196627 UYF196626:UYG196627 VIB196626:VIC196627 VRX196626:VRY196627 WBT196626:WBU196627 WLP196626:WLQ196627 WVL196626:WVM196627 D262162:E262163 IZ262162:JA262163 SV262162:SW262163 ACR262162:ACS262163 AMN262162:AMO262163 AWJ262162:AWK262163 BGF262162:BGG262163 BQB262162:BQC262163 BZX262162:BZY262163 CJT262162:CJU262163 CTP262162:CTQ262163 DDL262162:DDM262163 DNH262162:DNI262163 DXD262162:DXE262163 EGZ262162:EHA262163 EQV262162:EQW262163 FAR262162:FAS262163 FKN262162:FKO262163 FUJ262162:FUK262163 GEF262162:GEG262163 GOB262162:GOC262163 GXX262162:GXY262163 HHT262162:HHU262163 HRP262162:HRQ262163 IBL262162:IBM262163 ILH262162:ILI262163 IVD262162:IVE262163 JEZ262162:JFA262163 JOV262162:JOW262163 JYR262162:JYS262163 KIN262162:KIO262163 KSJ262162:KSK262163 LCF262162:LCG262163 LMB262162:LMC262163 LVX262162:LVY262163 MFT262162:MFU262163 MPP262162:MPQ262163 MZL262162:MZM262163 NJH262162:NJI262163 NTD262162:NTE262163 OCZ262162:ODA262163 OMV262162:OMW262163 OWR262162:OWS262163 PGN262162:PGO262163 PQJ262162:PQK262163 QAF262162:QAG262163 QKB262162:QKC262163 QTX262162:QTY262163 RDT262162:RDU262163 RNP262162:RNQ262163 RXL262162:RXM262163 SHH262162:SHI262163 SRD262162:SRE262163 TAZ262162:TBA262163 TKV262162:TKW262163 TUR262162:TUS262163 UEN262162:UEO262163 UOJ262162:UOK262163 UYF262162:UYG262163 VIB262162:VIC262163 VRX262162:VRY262163 WBT262162:WBU262163 WLP262162:WLQ262163 WVL262162:WVM262163 D327698:E327699 IZ327698:JA327699 SV327698:SW327699 ACR327698:ACS327699 AMN327698:AMO327699 AWJ327698:AWK327699 BGF327698:BGG327699 BQB327698:BQC327699 BZX327698:BZY327699 CJT327698:CJU327699 CTP327698:CTQ327699 DDL327698:DDM327699 DNH327698:DNI327699 DXD327698:DXE327699 EGZ327698:EHA327699 EQV327698:EQW327699 FAR327698:FAS327699 FKN327698:FKO327699 FUJ327698:FUK327699 GEF327698:GEG327699 GOB327698:GOC327699 GXX327698:GXY327699 HHT327698:HHU327699 HRP327698:HRQ327699 IBL327698:IBM327699 ILH327698:ILI327699 IVD327698:IVE327699 JEZ327698:JFA327699 JOV327698:JOW327699 JYR327698:JYS327699 KIN327698:KIO327699 KSJ327698:KSK327699 LCF327698:LCG327699 LMB327698:LMC327699 LVX327698:LVY327699 MFT327698:MFU327699 MPP327698:MPQ327699 MZL327698:MZM327699 NJH327698:NJI327699 NTD327698:NTE327699 OCZ327698:ODA327699 OMV327698:OMW327699 OWR327698:OWS327699 PGN327698:PGO327699 PQJ327698:PQK327699 QAF327698:QAG327699 QKB327698:QKC327699 QTX327698:QTY327699 RDT327698:RDU327699 RNP327698:RNQ327699 RXL327698:RXM327699 SHH327698:SHI327699 SRD327698:SRE327699 TAZ327698:TBA327699 TKV327698:TKW327699 TUR327698:TUS327699 UEN327698:UEO327699 UOJ327698:UOK327699 UYF327698:UYG327699 VIB327698:VIC327699 VRX327698:VRY327699 WBT327698:WBU327699 WLP327698:WLQ327699 WVL327698:WVM327699 D393234:E393235 IZ393234:JA393235 SV393234:SW393235 ACR393234:ACS393235 AMN393234:AMO393235 AWJ393234:AWK393235 BGF393234:BGG393235 BQB393234:BQC393235 BZX393234:BZY393235 CJT393234:CJU393235 CTP393234:CTQ393235 DDL393234:DDM393235 DNH393234:DNI393235 DXD393234:DXE393235 EGZ393234:EHA393235 EQV393234:EQW393235 FAR393234:FAS393235 FKN393234:FKO393235 FUJ393234:FUK393235 GEF393234:GEG393235 GOB393234:GOC393235 GXX393234:GXY393235 HHT393234:HHU393235 HRP393234:HRQ393235 IBL393234:IBM393235 ILH393234:ILI393235 IVD393234:IVE393235 JEZ393234:JFA393235 JOV393234:JOW393235 JYR393234:JYS393235 KIN393234:KIO393235 KSJ393234:KSK393235 LCF393234:LCG393235 LMB393234:LMC393235 LVX393234:LVY393235 MFT393234:MFU393235 MPP393234:MPQ393235 MZL393234:MZM393235 NJH393234:NJI393235 NTD393234:NTE393235 OCZ393234:ODA393235 OMV393234:OMW393235 OWR393234:OWS393235 PGN393234:PGO393235 PQJ393234:PQK393235 QAF393234:QAG393235 QKB393234:QKC393235 QTX393234:QTY393235 RDT393234:RDU393235 RNP393234:RNQ393235 RXL393234:RXM393235 SHH393234:SHI393235 SRD393234:SRE393235 TAZ393234:TBA393235 TKV393234:TKW393235 TUR393234:TUS393235 UEN393234:UEO393235 UOJ393234:UOK393235 UYF393234:UYG393235 VIB393234:VIC393235 VRX393234:VRY393235 WBT393234:WBU393235 WLP393234:WLQ393235 WVL393234:WVM393235 D458770:E458771 IZ458770:JA458771 SV458770:SW458771 ACR458770:ACS458771 AMN458770:AMO458771 AWJ458770:AWK458771 BGF458770:BGG458771 BQB458770:BQC458771 BZX458770:BZY458771 CJT458770:CJU458771 CTP458770:CTQ458771 DDL458770:DDM458771 DNH458770:DNI458771 DXD458770:DXE458771 EGZ458770:EHA458771 EQV458770:EQW458771 FAR458770:FAS458771 FKN458770:FKO458771 FUJ458770:FUK458771 GEF458770:GEG458771 GOB458770:GOC458771 GXX458770:GXY458771 HHT458770:HHU458771 HRP458770:HRQ458771 IBL458770:IBM458771 ILH458770:ILI458771 IVD458770:IVE458771 JEZ458770:JFA458771 JOV458770:JOW458771 JYR458770:JYS458771 KIN458770:KIO458771 KSJ458770:KSK458771 LCF458770:LCG458771 LMB458770:LMC458771 LVX458770:LVY458771 MFT458770:MFU458771 MPP458770:MPQ458771 MZL458770:MZM458771 NJH458770:NJI458771 NTD458770:NTE458771 OCZ458770:ODA458771 OMV458770:OMW458771 OWR458770:OWS458771 PGN458770:PGO458771 PQJ458770:PQK458771 QAF458770:QAG458771 QKB458770:QKC458771 QTX458770:QTY458771 RDT458770:RDU458771 RNP458770:RNQ458771 RXL458770:RXM458771 SHH458770:SHI458771 SRD458770:SRE458771 TAZ458770:TBA458771 TKV458770:TKW458771 TUR458770:TUS458771 UEN458770:UEO458771 UOJ458770:UOK458771 UYF458770:UYG458771 VIB458770:VIC458771 VRX458770:VRY458771 WBT458770:WBU458771 WLP458770:WLQ458771 WVL458770:WVM458771 D524306:E524307 IZ524306:JA524307 SV524306:SW524307 ACR524306:ACS524307 AMN524306:AMO524307 AWJ524306:AWK524307 BGF524306:BGG524307 BQB524306:BQC524307 BZX524306:BZY524307 CJT524306:CJU524307 CTP524306:CTQ524307 DDL524306:DDM524307 DNH524306:DNI524307 DXD524306:DXE524307 EGZ524306:EHA524307 EQV524306:EQW524307 FAR524306:FAS524307 FKN524306:FKO524307 FUJ524306:FUK524307 GEF524306:GEG524307 GOB524306:GOC524307 GXX524306:GXY524307 HHT524306:HHU524307 HRP524306:HRQ524307 IBL524306:IBM524307 ILH524306:ILI524307 IVD524306:IVE524307 JEZ524306:JFA524307 JOV524306:JOW524307 JYR524306:JYS524307 KIN524306:KIO524307 KSJ524306:KSK524307 LCF524306:LCG524307 LMB524306:LMC524307 LVX524306:LVY524307 MFT524306:MFU524307 MPP524306:MPQ524307 MZL524306:MZM524307 NJH524306:NJI524307 NTD524306:NTE524307 OCZ524306:ODA524307 OMV524306:OMW524307 OWR524306:OWS524307 PGN524306:PGO524307 PQJ524306:PQK524307 QAF524306:QAG524307 QKB524306:QKC524307 QTX524306:QTY524307 RDT524306:RDU524307 RNP524306:RNQ524307 RXL524306:RXM524307 SHH524306:SHI524307 SRD524306:SRE524307 TAZ524306:TBA524307 TKV524306:TKW524307 TUR524306:TUS524307 UEN524306:UEO524307 UOJ524306:UOK524307 UYF524306:UYG524307 VIB524306:VIC524307 VRX524306:VRY524307 WBT524306:WBU524307 WLP524306:WLQ524307 WVL524306:WVM524307 D589842:E589843 IZ589842:JA589843 SV589842:SW589843 ACR589842:ACS589843 AMN589842:AMO589843 AWJ589842:AWK589843 BGF589842:BGG589843 BQB589842:BQC589843 BZX589842:BZY589843 CJT589842:CJU589843 CTP589842:CTQ589843 DDL589842:DDM589843 DNH589842:DNI589843 DXD589842:DXE589843 EGZ589842:EHA589843 EQV589842:EQW589843 FAR589842:FAS589843 FKN589842:FKO589843 FUJ589842:FUK589843 GEF589842:GEG589843 GOB589842:GOC589843 GXX589842:GXY589843 HHT589842:HHU589843 HRP589842:HRQ589843 IBL589842:IBM589843 ILH589842:ILI589843 IVD589842:IVE589843 JEZ589842:JFA589843 JOV589842:JOW589843 JYR589842:JYS589843 KIN589842:KIO589843 KSJ589842:KSK589843 LCF589842:LCG589843 LMB589842:LMC589843 LVX589842:LVY589843 MFT589842:MFU589843 MPP589842:MPQ589843 MZL589842:MZM589843 NJH589842:NJI589843 NTD589842:NTE589843 OCZ589842:ODA589843 OMV589842:OMW589843 OWR589842:OWS589843 PGN589842:PGO589843 PQJ589842:PQK589843 QAF589842:QAG589843 QKB589842:QKC589843 QTX589842:QTY589843 RDT589842:RDU589843 RNP589842:RNQ589843 RXL589842:RXM589843 SHH589842:SHI589843 SRD589842:SRE589843 TAZ589842:TBA589843 TKV589842:TKW589843 TUR589842:TUS589843 UEN589842:UEO589843 UOJ589842:UOK589843 UYF589842:UYG589843 VIB589842:VIC589843 VRX589842:VRY589843 WBT589842:WBU589843 WLP589842:WLQ589843 WVL589842:WVM589843 D655378:E655379 IZ655378:JA655379 SV655378:SW655379 ACR655378:ACS655379 AMN655378:AMO655379 AWJ655378:AWK655379 BGF655378:BGG655379 BQB655378:BQC655379 BZX655378:BZY655379 CJT655378:CJU655379 CTP655378:CTQ655379 DDL655378:DDM655379 DNH655378:DNI655379 DXD655378:DXE655379 EGZ655378:EHA655379 EQV655378:EQW655379 FAR655378:FAS655379 FKN655378:FKO655379 FUJ655378:FUK655379 GEF655378:GEG655379 GOB655378:GOC655379 GXX655378:GXY655379 HHT655378:HHU655379 HRP655378:HRQ655379 IBL655378:IBM655379 ILH655378:ILI655379 IVD655378:IVE655379 JEZ655378:JFA655379 JOV655378:JOW655379 JYR655378:JYS655379 KIN655378:KIO655379 KSJ655378:KSK655379 LCF655378:LCG655379 LMB655378:LMC655379 LVX655378:LVY655379 MFT655378:MFU655379 MPP655378:MPQ655379 MZL655378:MZM655379 NJH655378:NJI655379 NTD655378:NTE655379 OCZ655378:ODA655379 OMV655378:OMW655379 OWR655378:OWS655379 PGN655378:PGO655379 PQJ655378:PQK655379 QAF655378:QAG655379 QKB655378:QKC655379 QTX655378:QTY655379 RDT655378:RDU655379 RNP655378:RNQ655379 RXL655378:RXM655379 SHH655378:SHI655379 SRD655378:SRE655379 TAZ655378:TBA655379 TKV655378:TKW655379 TUR655378:TUS655379 UEN655378:UEO655379 UOJ655378:UOK655379 UYF655378:UYG655379 VIB655378:VIC655379 VRX655378:VRY655379 WBT655378:WBU655379 WLP655378:WLQ655379 WVL655378:WVM655379 D720914:E720915 IZ720914:JA720915 SV720914:SW720915 ACR720914:ACS720915 AMN720914:AMO720915 AWJ720914:AWK720915 BGF720914:BGG720915 BQB720914:BQC720915 BZX720914:BZY720915 CJT720914:CJU720915 CTP720914:CTQ720915 DDL720914:DDM720915 DNH720914:DNI720915 DXD720914:DXE720915 EGZ720914:EHA720915 EQV720914:EQW720915 FAR720914:FAS720915 FKN720914:FKO720915 FUJ720914:FUK720915 GEF720914:GEG720915 GOB720914:GOC720915 GXX720914:GXY720915 HHT720914:HHU720915 HRP720914:HRQ720915 IBL720914:IBM720915 ILH720914:ILI720915 IVD720914:IVE720915 JEZ720914:JFA720915 JOV720914:JOW720915 JYR720914:JYS720915 KIN720914:KIO720915 KSJ720914:KSK720915 LCF720914:LCG720915 LMB720914:LMC720915 LVX720914:LVY720915 MFT720914:MFU720915 MPP720914:MPQ720915 MZL720914:MZM720915 NJH720914:NJI720915 NTD720914:NTE720915 OCZ720914:ODA720915 OMV720914:OMW720915 OWR720914:OWS720915 PGN720914:PGO720915 PQJ720914:PQK720915 QAF720914:QAG720915 QKB720914:QKC720915 QTX720914:QTY720915 RDT720914:RDU720915 RNP720914:RNQ720915 RXL720914:RXM720915 SHH720914:SHI720915 SRD720914:SRE720915 TAZ720914:TBA720915 TKV720914:TKW720915 TUR720914:TUS720915 UEN720914:UEO720915 UOJ720914:UOK720915 UYF720914:UYG720915 VIB720914:VIC720915 VRX720914:VRY720915 WBT720914:WBU720915 WLP720914:WLQ720915 WVL720914:WVM720915 D786450:E786451 IZ786450:JA786451 SV786450:SW786451 ACR786450:ACS786451 AMN786450:AMO786451 AWJ786450:AWK786451 BGF786450:BGG786451 BQB786450:BQC786451 BZX786450:BZY786451 CJT786450:CJU786451 CTP786450:CTQ786451 DDL786450:DDM786451 DNH786450:DNI786451 DXD786450:DXE786451 EGZ786450:EHA786451 EQV786450:EQW786451 FAR786450:FAS786451 FKN786450:FKO786451 FUJ786450:FUK786451 GEF786450:GEG786451 GOB786450:GOC786451 GXX786450:GXY786451 HHT786450:HHU786451 HRP786450:HRQ786451 IBL786450:IBM786451 ILH786450:ILI786451 IVD786450:IVE786451 JEZ786450:JFA786451 JOV786450:JOW786451 JYR786450:JYS786451 KIN786450:KIO786451 KSJ786450:KSK786451 LCF786450:LCG786451 LMB786450:LMC786451 LVX786450:LVY786451 MFT786450:MFU786451 MPP786450:MPQ786451 MZL786450:MZM786451 NJH786450:NJI786451 NTD786450:NTE786451 OCZ786450:ODA786451 OMV786450:OMW786451 OWR786450:OWS786451 PGN786450:PGO786451 PQJ786450:PQK786451 QAF786450:QAG786451 QKB786450:QKC786451 QTX786450:QTY786451 RDT786450:RDU786451 RNP786450:RNQ786451 RXL786450:RXM786451 SHH786450:SHI786451 SRD786450:SRE786451 TAZ786450:TBA786451 TKV786450:TKW786451 TUR786450:TUS786451 UEN786450:UEO786451 UOJ786450:UOK786451 UYF786450:UYG786451 VIB786450:VIC786451 VRX786450:VRY786451 WBT786450:WBU786451 WLP786450:WLQ786451 WVL786450:WVM786451 D851986:E851987 IZ851986:JA851987 SV851986:SW851987 ACR851986:ACS851987 AMN851986:AMO851987 AWJ851986:AWK851987 BGF851986:BGG851987 BQB851986:BQC851987 BZX851986:BZY851987 CJT851986:CJU851987 CTP851986:CTQ851987 DDL851986:DDM851987 DNH851986:DNI851987 DXD851986:DXE851987 EGZ851986:EHA851987 EQV851986:EQW851987 FAR851986:FAS851987 FKN851986:FKO851987 FUJ851986:FUK851987 GEF851986:GEG851987 GOB851986:GOC851987 GXX851986:GXY851987 HHT851986:HHU851987 HRP851986:HRQ851987 IBL851986:IBM851987 ILH851986:ILI851987 IVD851986:IVE851987 JEZ851986:JFA851987 JOV851986:JOW851987 JYR851986:JYS851987 KIN851986:KIO851987 KSJ851986:KSK851987 LCF851986:LCG851987 LMB851986:LMC851987 LVX851986:LVY851987 MFT851986:MFU851987 MPP851986:MPQ851987 MZL851986:MZM851987 NJH851986:NJI851987 NTD851986:NTE851987 OCZ851986:ODA851987 OMV851986:OMW851987 OWR851986:OWS851987 PGN851986:PGO851987 PQJ851986:PQK851987 QAF851986:QAG851987 QKB851986:QKC851987 QTX851986:QTY851987 RDT851986:RDU851987 RNP851986:RNQ851987 RXL851986:RXM851987 SHH851986:SHI851987 SRD851986:SRE851987 TAZ851986:TBA851987 TKV851986:TKW851987 TUR851986:TUS851987 UEN851986:UEO851987 UOJ851986:UOK851987 UYF851986:UYG851987 VIB851986:VIC851987 VRX851986:VRY851987 WBT851986:WBU851987 WLP851986:WLQ851987 WVL851986:WVM851987 D917522:E917523 IZ917522:JA917523 SV917522:SW917523 ACR917522:ACS917523 AMN917522:AMO917523 AWJ917522:AWK917523 BGF917522:BGG917523 BQB917522:BQC917523 BZX917522:BZY917523 CJT917522:CJU917523 CTP917522:CTQ917523 DDL917522:DDM917523 DNH917522:DNI917523 DXD917522:DXE917523 EGZ917522:EHA917523 EQV917522:EQW917523 FAR917522:FAS917523 FKN917522:FKO917523 FUJ917522:FUK917523 GEF917522:GEG917523 GOB917522:GOC917523 GXX917522:GXY917523 HHT917522:HHU917523 HRP917522:HRQ917523 IBL917522:IBM917523 ILH917522:ILI917523 IVD917522:IVE917523 JEZ917522:JFA917523 JOV917522:JOW917523 JYR917522:JYS917523 KIN917522:KIO917523 KSJ917522:KSK917523 LCF917522:LCG917523 LMB917522:LMC917523 LVX917522:LVY917523 MFT917522:MFU917523 MPP917522:MPQ917523 MZL917522:MZM917523 NJH917522:NJI917523 NTD917522:NTE917523 OCZ917522:ODA917523 OMV917522:OMW917523 OWR917522:OWS917523 PGN917522:PGO917523 PQJ917522:PQK917523 QAF917522:QAG917523 QKB917522:QKC917523 QTX917522:QTY917523 RDT917522:RDU917523 RNP917522:RNQ917523 RXL917522:RXM917523 SHH917522:SHI917523 SRD917522:SRE917523 TAZ917522:TBA917523 TKV917522:TKW917523 TUR917522:TUS917523 UEN917522:UEO917523 UOJ917522:UOK917523 UYF917522:UYG917523 VIB917522:VIC917523 VRX917522:VRY917523 WBT917522:WBU917523 WLP917522:WLQ917523 WVL917522:WVM917523 D983058:E983059 IZ983058:JA983059 SV983058:SW983059 ACR983058:ACS983059 AMN983058:AMO983059 AWJ983058:AWK983059 BGF983058:BGG983059 BQB983058:BQC983059 BZX983058:BZY983059 CJT983058:CJU983059 CTP983058:CTQ983059 DDL983058:DDM983059 DNH983058:DNI983059 DXD983058:DXE983059 EGZ983058:EHA983059 EQV983058:EQW983059 FAR983058:FAS983059 FKN983058:FKO983059 FUJ983058:FUK983059 GEF983058:GEG983059 GOB983058:GOC983059 GXX983058:GXY983059 HHT983058:HHU983059 HRP983058:HRQ983059 IBL983058:IBM983059 ILH983058:ILI983059 IVD983058:IVE983059 JEZ983058:JFA983059 JOV983058:JOW983059 JYR983058:JYS983059 KIN983058:KIO983059 KSJ983058:KSK983059 LCF983058:LCG983059 LMB983058:LMC983059 LVX983058:LVY983059 MFT983058:MFU983059 MPP983058:MPQ983059 MZL983058:MZM983059 NJH983058:NJI983059 NTD983058:NTE983059 OCZ983058:ODA983059 OMV983058:OMW983059 OWR983058:OWS983059 PGN983058:PGO983059 PQJ983058:PQK983059 QAF983058:QAG983059 QKB983058:QKC983059 QTX983058:QTY983059 RDT983058:RDU983059 RNP983058:RNQ983059 RXL983058:RXM983059 SHH983058:SHI983059 SRD983058:SRE983059 TAZ983058:TBA983059 TKV983058:TKW983059 TUR983058:TUS983059 UEN983058:UEO983059 UOJ983058:UOK983059 UYF983058:UYG983059 VIB983058:VIC983059 VRX983058:VRY983059 WBT983058:WBU983059 WLP983058:WLQ983059 WVL983058:WVM983059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F34:K34 JB34:JG34 SX34:TC34 ACT34:ACY34 AMP34:AMU34 AWL34:AWQ34 BGH34:BGM34 BQD34:BQI34 BZZ34:CAE34 CJV34:CKA34 CTR34:CTW34 DDN34:DDS34 DNJ34:DNO34 DXF34:DXK34 EHB34:EHG34 EQX34:ERC34 FAT34:FAY34 FKP34:FKU34 FUL34:FUQ34 GEH34:GEM34 GOD34:GOI34 GXZ34:GYE34 HHV34:HIA34 HRR34:HRW34 IBN34:IBS34 ILJ34:ILO34 IVF34:IVK34 JFB34:JFG34 JOX34:JPC34 JYT34:JYY34 KIP34:KIU34 KSL34:KSQ34 LCH34:LCM34 LMD34:LMI34 LVZ34:LWE34 MFV34:MGA34 MPR34:MPW34 MZN34:MZS34 NJJ34:NJO34 NTF34:NTK34 ODB34:ODG34 OMX34:ONC34 OWT34:OWY34 PGP34:PGU34 PQL34:PQQ34 QAH34:QAM34 QKD34:QKI34 QTZ34:QUE34 RDV34:REA34 RNR34:RNW34 RXN34:RXS34 SHJ34:SHO34 SRF34:SRK34 TBB34:TBG34 TKX34:TLC34 TUT34:TUY34 UEP34:UEU34 UOL34:UOQ34 UYH34:UYM34 VID34:VII34 VRZ34:VSE34 WBV34:WCA34 WLR34:WLW34 WVN34:WVS34 F65570:K65570 JB65570:JG65570 SX65570:TC65570 ACT65570:ACY65570 AMP65570:AMU65570 AWL65570:AWQ65570 BGH65570:BGM65570 BQD65570:BQI65570 BZZ65570:CAE65570 CJV65570:CKA65570 CTR65570:CTW65570 DDN65570:DDS65570 DNJ65570:DNO65570 DXF65570:DXK65570 EHB65570:EHG65570 EQX65570:ERC65570 FAT65570:FAY65570 FKP65570:FKU65570 FUL65570:FUQ65570 GEH65570:GEM65570 GOD65570:GOI65570 GXZ65570:GYE65570 HHV65570:HIA65570 HRR65570:HRW65570 IBN65570:IBS65570 ILJ65570:ILO65570 IVF65570:IVK65570 JFB65570:JFG65570 JOX65570:JPC65570 JYT65570:JYY65570 KIP65570:KIU65570 KSL65570:KSQ65570 LCH65570:LCM65570 LMD65570:LMI65570 LVZ65570:LWE65570 MFV65570:MGA65570 MPR65570:MPW65570 MZN65570:MZS65570 NJJ65570:NJO65570 NTF65570:NTK65570 ODB65570:ODG65570 OMX65570:ONC65570 OWT65570:OWY65570 PGP65570:PGU65570 PQL65570:PQQ65570 QAH65570:QAM65570 QKD65570:QKI65570 QTZ65570:QUE65570 RDV65570:REA65570 RNR65570:RNW65570 RXN65570:RXS65570 SHJ65570:SHO65570 SRF65570:SRK65570 TBB65570:TBG65570 TKX65570:TLC65570 TUT65570:TUY65570 UEP65570:UEU65570 UOL65570:UOQ65570 UYH65570:UYM65570 VID65570:VII65570 VRZ65570:VSE65570 WBV65570:WCA65570 WLR65570:WLW65570 WVN65570:WVS65570 F131106:K131106 JB131106:JG131106 SX131106:TC131106 ACT131106:ACY131106 AMP131106:AMU131106 AWL131106:AWQ131106 BGH131106:BGM131106 BQD131106:BQI131106 BZZ131106:CAE131106 CJV131106:CKA131106 CTR131106:CTW131106 DDN131106:DDS131106 DNJ131106:DNO131106 DXF131106:DXK131106 EHB131106:EHG131106 EQX131106:ERC131106 FAT131106:FAY131106 FKP131106:FKU131106 FUL131106:FUQ131106 GEH131106:GEM131106 GOD131106:GOI131106 GXZ131106:GYE131106 HHV131106:HIA131106 HRR131106:HRW131106 IBN131106:IBS131106 ILJ131106:ILO131106 IVF131106:IVK131106 JFB131106:JFG131106 JOX131106:JPC131106 JYT131106:JYY131106 KIP131106:KIU131106 KSL131106:KSQ131106 LCH131106:LCM131106 LMD131106:LMI131106 LVZ131106:LWE131106 MFV131106:MGA131106 MPR131106:MPW131106 MZN131106:MZS131106 NJJ131106:NJO131106 NTF131106:NTK131106 ODB131106:ODG131106 OMX131106:ONC131106 OWT131106:OWY131106 PGP131106:PGU131106 PQL131106:PQQ131106 QAH131106:QAM131106 QKD131106:QKI131106 QTZ131106:QUE131106 RDV131106:REA131106 RNR131106:RNW131106 RXN131106:RXS131106 SHJ131106:SHO131106 SRF131106:SRK131106 TBB131106:TBG131106 TKX131106:TLC131106 TUT131106:TUY131106 UEP131106:UEU131106 UOL131106:UOQ131106 UYH131106:UYM131106 VID131106:VII131106 VRZ131106:VSE131106 WBV131106:WCA131106 WLR131106:WLW131106 WVN131106:WVS131106 F196642:K196642 JB196642:JG196642 SX196642:TC196642 ACT196642:ACY196642 AMP196642:AMU196642 AWL196642:AWQ196642 BGH196642:BGM196642 BQD196642:BQI196642 BZZ196642:CAE196642 CJV196642:CKA196642 CTR196642:CTW196642 DDN196642:DDS196642 DNJ196642:DNO196642 DXF196642:DXK196642 EHB196642:EHG196642 EQX196642:ERC196642 FAT196642:FAY196642 FKP196642:FKU196642 FUL196642:FUQ196642 GEH196642:GEM196642 GOD196642:GOI196642 GXZ196642:GYE196642 HHV196642:HIA196642 HRR196642:HRW196642 IBN196642:IBS196642 ILJ196642:ILO196642 IVF196642:IVK196642 JFB196642:JFG196642 JOX196642:JPC196642 JYT196642:JYY196642 KIP196642:KIU196642 KSL196642:KSQ196642 LCH196642:LCM196642 LMD196642:LMI196642 LVZ196642:LWE196642 MFV196642:MGA196642 MPR196642:MPW196642 MZN196642:MZS196642 NJJ196642:NJO196642 NTF196642:NTK196642 ODB196642:ODG196642 OMX196642:ONC196642 OWT196642:OWY196642 PGP196642:PGU196642 PQL196642:PQQ196642 QAH196642:QAM196642 QKD196642:QKI196642 QTZ196642:QUE196642 RDV196642:REA196642 RNR196642:RNW196642 RXN196642:RXS196642 SHJ196642:SHO196642 SRF196642:SRK196642 TBB196642:TBG196642 TKX196642:TLC196642 TUT196642:TUY196642 UEP196642:UEU196642 UOL196642:UOQ196642 UYH196642:UYM196642 VID196642:VII196642 VRZ196642:VSE196642 WBV196642:WCA196642 WLR196642:WLW196642 WVN196642:WVS196642 F262178:K262178 JB262178:JG262178 SX262178:TC262178 ACT262178:ACY262178 AMP262178:AMU262178 AWL262178:AWQ262178 BGH262178:BGM262178 BQD262178:BQI262178 BZZ262178:CAE262178 CJV262178:CKA262178 CTR262178:CTW262178 DDN262178:DDS262178 DNJ262178:DNO262178 DXF262178:DXK262178 EHB262178:EHG262178 EQX262178:ERC262178 FAT262178:FAY262178 FKP262178:FKU262178 FUL262178:FUQ262178 GEH262178:GEM262178 GOD262178:GOI262178 GXZ262178:GYE262178 HHV262178:HIA262178 HRR262178:HRW262178 IBN262178:IBS262178 ILJ262178:ILO262178 IVF262178:IVK262178 JFB262178:JFG262178 JOX262178:JPC262178 JYT262178:JYY262178 KIP262178:KIU262178 KSL262178:KSQ262178 LCH262178:LCM262178 LMD262178:LMI262178 LVZ262178:LWE262178 MFV262178:MGA262178 MPR262178:MPW262178 MZN262178:MZS262178 NJJ262178:NJO262178 NTF262178:NTK262178 ODB262178:ODG262178 OMX262178:ONC262178 OWT262178:OWY262178 PGP262178:PGU262178 PQL262178:PQQ262178 QAH262178:QAM262178 QKD262178:QKI262178 QTZ262178:QUE262178 RDV262178:REA262178 RNR262178:RNW262178 RXN262178:RXS262178 SHJ262178:SHO262178 SRF262178:SRK262178 TBB262178:TBG262178 TKX262178:TLC262178 TUT262178:TUY262178 UEP262178:UEU262178 UOL262178:UOQ262178 UYH262178:UYM262178 VID262178:VII262178 VRZ262178:VSE262178 WBV262178:WCA262178 WLR262178:WLW262178 WVN262178:WVS262178 F327714:K327714 JB327714:JG327714 SX327714:TC327714 ACT327714:ACY327714 AMP327714:AMU327714 AWL327714:AWQ327714 BGH327714:BGM327714 BQD327714:BQI327714 BZZ327714:CAE327714 CJV327714:CKA327714 CTR327714:CTW327714 DDN327714:DDS327714 DNJ327714:DNO327714 DXF327714:DXK327714 EHB327714:EHG327714 EQX327714:ERC327714 FAT327714:FAY327714 FKP327714:FKU327714 FUL327714:FUQ327714 GEH327714:GEM327714 GOD327714:GOI327714 GXZ327714:GYE327714 HHV327714:HIA327714 HRR327714:HRW327714 IBN327714:IBS327714 ILJ327714:ILO327714 IVF327714:IVK327714 JFB327714:JFG327714 JOX327714:JPC327714 JYT327714:JYY327714 KIP327714:KIU327714 KSL327714:KSQ327714 LCH327714:LCM327714 LMD327714:LMI327714 LVZ327714:LWE327714 MFV327714:MGA327714 MPR327714:MPW327714 MZN327714:MZS327714 NJJ327714:NJO327714 NTF327714:NTK327714 ODB327714:ODG327714 OMX327714:ONC327714 OWT327714:OWY327714 PGP327714:PGU327714 PQL327714:PQQ327714 QAH327714:QAM327714 QKD327714:QKI327714 QTZ327714:QUE327714 RDV327714:REA327714 RNR327714:RNW327714 RXN327714:RXS327714 SHJ327714:SHO327714 SRF327714:SRK327714 TBB327714:TBG327714 TKX327714:TLC327714 TUT327714:TUY327714 UEP327714:UEU327714 UOL327714:UOQ327714 UYH327714:UYM327714 VID327714:VII327714 VRZ327714:VSE327714 WBV327714:WCA327714 WLR327714:WLW327714 WVN327714:WVS327714 F393250:K393250 JB393250:JG393250 SX393250:TC393250 ACT393250:ACY393250 AMP393250:AMU393250 AWL393250:AWQ393250 BGH393250:BGM393250 BQD393250:BQI393250 BZZ393250:CAE393250 CJV393250:CKA393250 CTR393250:CTW393250 DDN393250:DDS393250 DNJ393250:DNO393250 DXF393250:DXK393250 EHB393250:EHG393250 EQX393250:ERC393250 FAT393250:FAY393250 FKP393250:FKU393250 FUL393250:FUQ393250 GEH393250:GEM393250 GOD393250:GOI393250 GXZ393250:GYE393250 HHV393250:HIA393250 HRR393250:HRW393250 IBN393250:IBS393250 ILJ393250:ILO393250 IVF393250:IVK393250 JFB393250:JFG393250 JOX393250:JPC393250 JYT393250:JYY393250 KIP393250:KIU393250 KSL393250:KSQ393250 LCH393250:LCM393250 LMD393250:LMI393250 LVZ393250:LWE393250 MFV393250:MGA393250 MPR393250:MPW393250 MZN393250:MZS393250 NJJ393250:NJO393250 NTF393250:NTK393250 ODB393250:ODG393250 OMX393250:ONC393250 OWT393250:OWY393250 PGP393250:PGU393250 PQL393250:PQQ393250 QAH393250:QAM393250 QKD393250:QKI393250 QTZ393250:QUE393250 RDV393250:REA393250 RNR393250:RNW393250 RXN393250:RXS393250 SHJ393250:SHO393250 SRF393250:SRK393250 TBB393250:TBG393250 TKX393250:TLC393250 TUT393250:TUY393250 UEP393250:UEU393250 UOL393250:UOQ393250 UYH393250:UYM393250 VID393250:VII393250 VRZ393250:VSE393250 WBV393250:WCA393250 WLR393250:WLW393250 WVN393250:WVS393250 F458786:K458786 JB458786:JG458786 SX458786:TC458786 ACT458786:ACY458786 AMP458786:AMU458786 AWL458786:AWQ458786 BGH458786:BGM458786 BQD458786:BQI458786 BZZ458786:CAE458786 CJV458786:CKA458786 CTR458786:CTW458786 DDN458786:DDS458786 DNJ458786:DNO458786 DXF458786:DXK458786 EHB458786:EHG458786 EQX458786:ERC458786 FAT458786:FAY458786 FKP458786:FKU458786 FUL458786:FUQ458786 GEH458786:GEM458786 GOD458786:GOI458786 GXZ458786:GYE458786 HHV458786:HIA458786 HRR458786:HRW458786 IBN458786:IBS458786 ILJ458786:ILO458786 IVF458786:IVK458786 JFB458786:JFG458786 JOX458786:JPC458786 JYT458786:JYY458786 KIP458786:KIU458786 KSL458786:KSQ458786 LCH458786:LCM458786 LMD458786:LMI458786 LVZ458786:LWE458786 MFV458786:MGA458786 MPR458786:MPW458786 MZN458786:MZS458786 NJJ458786:NJO458786 NTF458786:NTK458786 ODB458786:ODG458786 OMX458786:ONC458786 OWT458786:OWY458786 PGP458786:PGU458786 PQL458786:PQQ458786 QAH458786:QAM458786 QKD458786:QKI458786 QTZ458786:QUE458786 RDV458786:REA458786 RNR458786:RNW458786 RXN458786:RXS458786 SHJ458786:SHO458786 SRF458786:SRK458786 TBB458786:TBG458786 TKX458786:TLC458786 TUT458786:TUY458786 UEP458786:UEU458786 UOL458786:UOQ458786 UYH458786:UYM458786 VID458786:VII458786 VRZ458786:VSE458786 WBV458786:WCA458786 WLR458786:WLW458786 WVN458786:WVS458786 F524322:K524322 JB524322:JG524322 SX524322:TC524322 ACT524322:ACY524322 AMP524322:AMU524322 AWL524322:AWQ524322 BGH524322:BGM524322 BQD524322:BQI524322 BZZ524322:CAE524322 CJV524322:CKA524322 CTR524322:CTW524322 DDN524322:DDS524322 DNJ524322:DNO524322 DXF524322:DXK524322 EHB524322:EHG524322 EQX524322:ERC524322 FAT524322:FAY524322 FKP524322:FKU524322 FUL524322:FUQ524322 GEH524322:GEM524322 GOD524322:GOI524322 GXZ524322:GYE524322 HHV524322:HIA524322 HRR524322:HRW524322 IBN524322:IBS524322 ILJ524322:ILO524322 IVF524322:IVK524322 JFB524322:JFG524322 JOX524322:JPC524322 JYT524322:JYY524322 KIP524322:KIU524322 KSL524322:KSQ524322 LCH524322:LCM524322 LMD524322:LMI524322 LVZ524322:LWE524322 MFV524322:MGA524322 MPR524322:MPW524322 MZN524322:MZS524322 NJJ524322:NJO524322 NTF524322:NTK524322 ODB524322:ODG524322 OMX524322:ONC524322 OWT524322:OWY524322 PGP524322:PGU524322 PQL524322:PQQ524322 QAH524322:QAM524322 QKD524322:QKI524322 QTZ524322:QUE524322 RDV524322:REA524322 RNR524322:RNW524322 RXN524322:RXS524322 SHJ524322:SHO524322 SRF524322:SRK524322 TBB524322:TBG524322 TKX524322:TLC524322 TUT524322:TUY524322 UEP524322:UEU524322 UOL524322:UOQ524322 UYH524322:UYM524322 VID524322:VII524322 VRZ524322:VSE524322 WBV524322:WCA524322 WLR524322:WLW524322 WVN524322:WVS524322 F589858:K589858 JB589858:JG589858 SX589858:TC589858 ACT589858:ACY589858 AMP589858:AMU589858 AWL589858:AWQ589858 BGH589858:BGM589858 BQD589858:BQI589858 BZZ589858:CAE589858 CJV589858:CKA589858 CTR589858:CTW589858 DDN589858:DDS589858 DNJ589858:DNO589858 DXF589858:DXK589858 EHB589858:EHG589858 EQX589858:ERC589858 FAT589858:FAY589858 FKP589858:FKU589858 FUL589858:FUQ589858 GEH589858:GEM589858 GOD589858:GOI589858 GXZ589858:GYE589858 HHV589858:HIA589858 HRR589858:HRW589858 IBN589858:IBS589858 ILJ589858:ILO589858 IVF589858:IVK589858 JFB589858:JFG589858 JOX589858:JPC589858 JYT589858:JYY589858 KIP589858:KIU589858 KSL589858:KSQ589858 LCH589858:LCM589858 LMD589858:LMI589858 LVZ589858:LWE589858 MFV589858:MGA589858 MPR589858:MPW589858 MZN589858:MZS589858 NJJ589858:NJO589858 NTF589858:NTK589858 ODB589858:ODG589858 OMX589858:ONC589858 OWT589858:OWY589858 PGP589858:PGU589858 PQL589858:PQQ589858 QAH589858:QAM589858 QKD589858:QKI589858 QTZ589858:QUE589858 RDV589858:REA589858 RNR589858:RNW589858 RXN589858:RXS589858 SHJ589858:SHO589858 SRF589858:SRK589858 TBB589858:TBG589858 TKX589858:TLC589858 TUT589858:TUY589858 UEP589858:UEU589858 UOL589858:UOQ589858 UYH589858:UYM589858 VID589858:VII589858 VRZ589858:VSE589858 WBV589858:WCA589858 WLR589858:WLW589858 WVN589858:WVS589858 F655394:K655394 JB655394:JG655394 SX655394:TC655394 ACT655394:ACY655394 AMP655394:AMU655394 AWL655394:AWQ655394 BGH655394:BGM655394 BQD655394:BQI655394 BZZ655394:CAE655394 CJV655394:CKA655394 CTR655394:CTW655394 DDN655394:DDS655394 DNJ655394:DNO655394 DXF655394:DXK655394 EHB655394:EHG655394 EQX655394:ERC655394 FAT655394:FAY655394 FKP655394:FKU655394 FUL655394:FUQ655394 GEH655394:GEM655394 GOD655394:GOI655394 GXZ655394:GYE655394 HHV655394:HIA655394 HRR655394:HRW655394 IBN655394:IBS655394 ILJ655394:ILO655394 IVF655394:IVK655394 JFB655394:JFG655394 JOX655394:JPC655394 JYT655394:JYY655394 KIP655394:KIU655394 KSL655394:KSQ655394 LCH655394:LCM655394 LMD655394:LMI655394 LVZ655394:LWE655394 MFV655394:MGA655394 MPR655394:MPW655394 MZN655394:MZS655394 NJJ655394:NJO655394 NTF655394:NTK655394 ODB655394:ODG655394 OMX655394:ONC655394 OWT655394:OWY655394 PGP655394:PGU655394 PQL655394:PQQ655394 QAH655394:QAM655394 QKD655394:QKI655394 QTZ655394:QUE655394 RDV655394:REA655394 RNR655394:RNW655394 RXN655394:RXS655394 SHJ655394:SHO655394 SRF655394:SRK655394 TBB655394:TBG655394 TKX655394:TLC655394 TUT655394:TUY655394 UEP655394:UEU655394 UOL655394:UOQ655394 UYH655394:UYM655394 VID655394:VII655394 VRZ655394:VSE655394 WBV655394:WCA655394 WLR655394:WLW655394 WVN655394:WVS655394 F720930:K720930 JB720930:JG720930 SX720930:TC720930 ACT720930:ACY720930 AMP720930:AMU720930 AWL720930:AWQ720930 BGH720930:BGM720930 BQD720930:BQI720930 BZZ720930:CAE720930 CJV720930:CKA720930 CTR720930:CTW720930 DDN720930:DDS720930 DNJ720930:DNO720930 DXF720930:DXK720930 EHB720930:EHG720930 EQX720930:ERC720930 FAT720930:FAY720930 FKP720930:FKU720930 FUL720930:FUQ720930 GEH720930:GEM720930 GOD720930:GOI720930 GXZ720930:GYE720930 HHV720930:HIA720930 HRR720930:HRW720930 IBN720930:IBS720930 ILJ720930:ILO720930 IVF720930:IVK720930 JFB720930:JFG720930 JOX720930:JPC720930 JYT720930:JYY720930 KIP720930:KIU720930 KSL720930:KSQ720930 LCH720930:LCM720930 LMD720930:LMI720930 LVZ720930:LWE720930 MFV720930:MGA720930 MPR720930:MPW720930 MZN720930:MZS720930 NJJ720930:NJO720930 NTF720930:NTK720930 ODB720930:ODG720930 OMX720930:ONC720930 OWT720930:OWY720930 PGP720930:PGU720930 PQL720930:PQQ720930 QAH720930:QAM720930 QKD720930:QKI720930 QTZ720930:QUE720930 RDV720930:REA720930 RNR720930:RNW720930 RXN720930:RXS720930 SHJ720930:SHO720930 SRF720930:SRK720930 TBB720930:TBG720930 TKX720930:TLC720930 TUT720930:TUY720930 UEP720930:UEU720930 UOL720930:UOQ720930 UYH720930:UYM720930 VID720930:VII720930 VRZ720930:VSE720930 WBV720930:WCA720930 WLR720930:WLW720930 WVN720930:WVS720930 F786466:K786466 JB786466:JG786466 SX786466:TC786466 ACT786466:ACY786466 AMP786466:AMU786466 AWL786466:AWQ786466 BGH786466:BGM786466 BQD786466:BQI786466 BZZ786466:CAE786466 CJV786466:CKA786466 CTR786466:CTW786466 DDN786466:DDS786466 DNJ786466:DNO786466 DXF786466:DXK786466 EHB786466:EHG786466 EQX786466:ERC786466 FAT786466:FAY786466 FKP786466:FKU786466 FUL786466:FUQ786466 GEH786466:GEM786466 GOD786466:GOI786466 GXZ786466:GYE786466 HHV786466:HIA786466 HRR786466:HRW786466 IBN786466:IBS786466 ILJ786466:ILO786466 IVF786466:IVK786466 JFB786466:JFG786466 JOX786466:JPC786466 JYT786466:JYY786466 KIP786466:KIU786466 KSL786466:KSQ786466 LCH786466:LCM786466 LMD786466:LMI786466 LVZ786466:LWE786466 MFV786466:MGA786466 MPR786466:MPW786466 MZN786466:MZS786466 NJJ786466:NJO786466 NTF786466:NTK786466 ODB786466:ODG786466 OMX786466:ONC786466 OWT786466:OWY786466 PGP786466:PGU786466 PQL786466:PQQ786466 QAH786466:QAM786466 QKD786466:QKI786466 QTZ786466:QUE786466 RDV786466:REA786466 RNR786466:RNW786466 RXN786466:RXS786466 SHJ786466:SHO786466 SRF786466:SRK786466 TBB786466:TBG786466 TKX786466:TLC786466 TUT786466:TUY786466 UEP786466:UEU786466 UOL786466:UOQ786466 UYH786466:UYM786466 VID786466:VII786466 VRZ786466:VSE786466 WBV786466:WCA786466 WLR786466:WLW786466 WVN786466:WVS786466 F852002:K852002 JB852002:JG852002 SX852002:TC852002 ACT852002:ACY852002 AMP852002:AMU852002 AWL852002:AWQ852002 BGH852002:BGM852002 BQD852002:BQI852002 BZZ852002:CAE852002 CJV852002:CKA852002 CTR852002:CTW852002 DDN852002:DDS852002 DNJ852002:DNO852002 DXF852002:DXK852002 EHB852002:EHG852002 EQX852002:ERC852002 FAT852002:FAY852002 FKP852002:FKU852002 FUL852002:FUQ852002 GEH852002:GEM852002 GOD852002:GOI852002 GXZ852002:GYE852002 HHV852002:HIA852002 HRR852002:HRW852002 IBN852002:IBS852002 ILJ852002:ILO852002 IVF852002:IVK852002 JFB852002:JFG852002 JOX852002:JPC852002 JYT852002:JYY852002 KIP852002:KIU852002 KSL852002:KSQ852002 LCH852002:LCM852002 LMD852002:LMI852002 LVZ852002:LWE852002 MFV852002:MGA852002 MPR852002:MPW852002 MZN852002:MZS852002 NJJ852002:NJO852002 NTF852002:NTK852002 ODB852002:ODG852002 OMX852002:ONC852002 OWT852002:OWY852002 PGP852002:PGU852002 PQL852002:PQQ852002 QAH852002:QAM852002 QKD852002:QKI852002 QTZ852002:QUE852002 RDV852002:REA852002 RNR852002:RNW852002 RXN852002:RXS852002 SHJ852002:SHO852002 SRF852002:SRK852002 TBB852002:TBG852002 TKX852002:TLC852002 TUT852002:TUY852002 UEP852002:UEU852002 UOL852002:UOQ852002 UYH852002:UYM852002 VID852002:VII852002 VRZ852002:VSE852002 WBV852002:WCA852002 WLR852002:WLW852002 WVN852002:WVS852002 F917538:K917538 JB917538:JG917538 SX917538:TC917538 ACT917538:ACY917538 AMP917538:AMU917538 AWL917538:AWQ917538 BGH917538:BGM917538 BQD917538:BQI917538 BZZ917538:CAE917538 CJV917538:CKA917538 CTR917538:CTW917538 DDN917538:DDS917538 DNJ917538:DNO917538 DXF917538:DXK917538 EHB917538:EHG917538 EQX917538:ERC917538 FAT917538:FAY917538 FKP917538:FKU917538 FUL917538:FUQ917538 GEH917538:GEM917538 GOD917538:GOI917538 GXZ917538:GYE917538 HHV917538:HIA917538 HRR917538:HRW917538 IBN917538:IBS917538 ILJ917538:ILO917538 IVF917538:IVK917538 JFB917538:JFG917538 JOX917538:JPC917538 JYT917538:JYY917538 KIP917538:KIU917538 KSL917538:KSQ917538 LCH917538:LCM917538 LMD917538:LMI917538 LVZ917538:LWE917538 MFV917538:MGA917538 MPR917538:MPW917538 MZN917538:MZS917538 NJJ917538:NJO917538 NTF917538:NTK917538 ODB917538:ODG917538 OMX917538:ONC917538 OWT917538:OWY917538 PGP917538:PGU917538 PQL917538:PQQ917538 QAH917538:QAM917538 QKD917538:QKI917538 QTZ917538:QUE917538 RDV917538:REA917538 RNR917538:RNW917538 RXN917538:RXS917538 SHJ917538:SHO917538 SRF917538:SRK917538 TBB917538:TBG917538 TKX917538:TLC917538 TUT917538:TUY917538 UEP917538:UEU917538 UOL917538:UOQ917538 UYH917538:UYM917538 VID917538:VII917538 VRZ917538:VSE917538 WBV917538:WCA917538 WLR917538:WLW917538 WVN917538:WVS917538 F983074:K983074 JB983074:JG983074 SX983074:TC983074 ACT983074:ACY983074 AMP983074:AMU983074 AWL983074:AWQ983074 BGH983074:BGM983074 BQD983074:BQI983074 BZZ983074:CAE983074 CJV983074:CKA983074 CTR983074:CTW983074 DDN983074:DDS983074 DNJ983074:DNO983074 DXF983074:DXK983074 EHB983074:EHG983074 EQX983074:ERC983074 FAT983074:FAY983074 FKP983074:FKU983074 FUL983074:FUQ983074 GEH983074:GEM983074 GOD983074:GOI983074 GXZ983074:GYE983074 HHV983074:HIA983074 HRR983074:HRW983074 IBN983074:IBS983074 ILJ983074:ILO983074 IVF983074:IVK983074 JFB983074:JFG983074 JOX983074:JPC983074 JYT983074:JYY983074 KIP983074:KIU983074 KSL983074:KSQ983074 LCH983074:LCM983074 LMD983074:LMI983074 LVZ983074:LWE983074 MFV983074:MGA983074 MPR983074:MPW983074 MZN983074:MZS983074 NJJ983074:NJO983074 NTF983074:NTK983074 ODB983074:ODG983074 OMX983074:ONC983074 OWT983074:OWY983074 PGP983074:PGU983074 PQL983074:PQQ983074 QAH983074:QAM983074 QKD983074:QKI983074 QTZ983074:QUE983074 RDV983074:REA983074 RNR983074:RNW983074 RXN983074:RXS983074 SHJ983074:SHO983074 SRF983074:SRK983074 TBB983074:TBG983074 TKX983074:TLC983074 TUT983074:TUY983074 UEP983074:UEU983074 UOL983074:UOQ983074 UYH983074:UYM983074 VID983074:VII983074 VRZ983074:VSE983074 WBV983074:WCA983074 WLR983074:WLW983074 WVN983074:WVS983074 D47:K52 IZ47:JG52 SV47:TC52 ACR47:ACY52 AMN47:AMU52 AWJ47:AWQ52 BGF47:BGM52 BQB47:BQI52 BZX47:CAE52 CJT47:CKA52 CTP47:CTW52 DDL47:DDS52 DNH47:DNO52 DXD47:DXK52 EGZ47:EHG52 EQV47:ERC52 FAR47:FAY52 FKN47:FKU52 FUJ47:FUQ52 GEF47:GEM52 GOB47:GOI52 GXX47:GYE52 HHT47:HIA52 HRP47:HRW52 IBL47:IBS52 ILH47:ILO52 IVD47:IVK52 JEZ47:JFG52 JOV47:JPC52 JYR47:JYY52 KIN47:KIU52 KSJ47:KSQ52 LCF47:LCM52 LMB47:LMI52 LVX47:LWE52 MFT47:MGA52 MPP47:MPW52 MZL47:MZS52 NJH47:NJO52 NTD47:NTK52 OCZ47:ODG52 OMV47:ONC52 OWR47:OWY52 PGN47:PGU52 PQJ47:PQQ52 QAF47:QAM52 QKB47:QKI52 QTX47:QUE52 RDT47:REA52 RNP47:RNW52 RXL47:RXS52 SHH47:SHO52 SRD47:SRK52 TAZ47:TBG52 TKV47:TLC52 TUR47:TUY52 UEN47:UEU52 UOJ47:UOQ52 UYF47:UYM52 VIB47:VII52 VRX47:VSE52 WBT47:WCA52 WLP47:WLW52 WVL47:WVS52 D65583:K65588 IZ65583:JG65588 SV65583:TC65588 ACR65583:ACY65588 AMN65583:AMU65588 AWJ65583:AWQ65588 BGF65583:BGM65588 BQB65583:BQI65588 BZX65583:CAE65588 CJT65583:CKA65588 CTP65583:CTW65588 DDL65583:DDS65588 DNH65583:DNO65588 DXD65583:DXK65588 EGZ65583:EHG65588 EQV65583:ERC65588 FAR65583:FAY65588 FKN65583:FKU65588 FUJ65583:FUQ65588 GEF65583:GEM65588 GOB65583:GOI65588 GXX65583:GYE65588 HHT65583:HIA65588 HRP65583:HRW65588 IBL65583:IBS65588 ILH65583:ILO65588 IVD65583:IVK65588 JEZ65583:JFG65588 JOV65583:JPC65588 JYR65583:JYY65588 KIN65583:KIU65588 KSJ65583:KSQ65588 LCF65583:LCM65588 LMB65583:LMI65588 LVX65583:LWE65588 MFT65583:MGA65588 MPP65583:MPW65588 MZL65583:MZS65588 NJH65583:NJO65588 NTD65583:NTK65588 OCZ65583:ODG65588 OMV65583:ONC65588 OWR65583:OWY65588 PGN65583:PGU65588 PQJ65583:PQQ65588 QAF65583:QAM65588 QKB65583:QKI65588 QTX65583:QUE65588 RDT65583:REA65588 RNP65583:RNW65588 RXL65583:RXS65588 SHH65583:SHO65588 SRD65583:SRK65588 TAZ65583:TBG65588 TKV65583:TLC65588 TUR65583:TUY65588 UEN65583:UEU65588 UOJ65583:UOQ65588 UYF65583:UYM65588 VIB65583:VII65588 VRX65583:VSE65588 WBT65583:WCA65588 WLP65583:WLW65588 WVL65583:WVS65588 D131119:K131124 IZ131119:JG131124 SV131119:TC131124 ACR131119:ACY131124 AMN131119:AMU131124 AWJ131119:AWQ131124 BGF131119:BGM131124 BQB131119:BQI131124 BZX131119:CAE131124 CJT131119:CKA131124 CTP131119:CTW131124 DDL131119:DDS131124 DNH131119:DNO131124 DXD131119:DXK131124 EGZ131119:EHG131124 EQV131119:ERC131124 FAR131119:FAY131124 FKN131119:FKU131124 FUJ131119:FUQ131124 GEF131119:GEM131124 GOB131119:GOI131124 GXX131119:GYE131124 HHT131119:HIA131124 HRP131119:HRW131124 IBL131119:IBS131124 ILH131119:ILO131124 IVD131119:IVK131124 JEZ131119:JFG131124 JOV131119:JPC131124 JYR131119:JYY131124 KIN131119:KIU131124 KSJ131119:KSQ131124 LCF131119:LCM131124 LMB131119:LMI131124 LVX131119:LWE131124 MFT131119:MGA131124 MPP131119:MPW131124 MZL131119:MZS131124 NJH131119:NJO131124 NTD131119:NTK131124 OCZ131119:ODG131124 OMV131119:ONC131124 OWR131119:OWY131124 PGN131119:PGU131124 PQJ131119:PQQ131124 QAF131119:QAM131124 QKB131119:QKI131124 QTX131119:QUE131124 RDT131119:REA131124 RNP131119:RNW131124 RXL131119:RXS131124 SHH131119:SHO131124 SRD131119:SRK131124 TAZ131119:TBG131124 TKV131119:TLC131124 TUR131119:TUY131124 UEN131119:UEU131124 UOJ131119:UOQ131124 UYF131119:UYM131124 VIB131119:VII131124 VRX131119:VSE131124 WBT131119:WCA131124 WLP131119:WLW131124 WVL131119:WVS131124 D196655:K196660 IZ196655:JG196660 SV196655:TC196660 ACR196655:ACY196660 AMN196655:AMU196660 AWJ196655:AWQ196660 BGF196655:BGM196660 BQB196655:BQI196660 BZX196655:CAE196660 CJT196655:CKA196660 CTP196655:CTW196660 DDL196655:DDS196660 DNH196655:DNO196660 DXD196655:DXK196660 EGZ196655:EHG196660 EQV196655:ERC196660 FAR196655:FAY196660 FKN196655:FKU196660 FUJ196655:FUQ196660 GEF196655:GEM196660 GOB196655:GOI196660 GXX196655:GYE196660 HHT196655:HIA196660 HRP196655:HRW196660 IBL196655:IBS196660 ILH196655:ILO196660 IVD196655:IVK196660 JEZ196655:JFG196660 JOV196655:JPC196660 JYR196655:JYY196660 KIN196655:KIU196660 KSJ196655:KSQ196660 LCF196655:LCM196660 LMB196655:LMI196660 LVX196655:LWE196660 MFT196655:MGA196660 MPP196655:MPW196660 MZL196655:MZS196660 NJH196655:NJO196660 NTD196655:NTK196660 OCZ196655:ODG196660 OMV196655:ONC196660 OWR196655:OWY196660 PGN196655:PGU196660 PQJ196655:PQQ196660 QAF196655:QAM196660 QKB196655:QKI196660 QTX196655:QUE196660 RDT196655:REA196660 RNP196655:RNW196660 RXL196655:RXS196660 SHH196655:SHO196660 SRD196655:SRK196660 TAZ196655:TBG196660 TKV196655:TLC196660 TUR196655:TUY196660 UEN196655:UEU196660 UOJ196655:UOQ196660 UYF196655:UYM196660 VIB196655:VII196660 VRX196655:VSE196660 WBT196655:WCA196660 WLP196655:WLW196660 WVL196655:WVS196660 D262191:K262196 IZ262191:JG262196 SV262191:TC262196 ACR262191:ACY262196 AMN262191:AMU262196 AWJ262191:AWQ262196 BGF262191:BGM262196 BQB262191:BQI262196 BZX262191:CAE262196 CJT262191:CKA262196 CTP262191:CTW262196 DDL262191:DDS262196 DNH262191:DNO262196 DXD262191:DXK262196 EGZ262191:EHG262196 EQV262191:ERC262196 FAR262191:FAY262196 FKN262191:FKU262196 FUJ262191:FUQ262196 GEF262191:GEM262196 GOB262191:GOI262196 GXX262191:GYE262196 HHT262191:HIA262196 HRP262191:HRW262196 IBL262191:IBS262196 ILH262191:ILO262196 IVD262191:IVK262196 JEZ262191:JFG262196 JOV262191:JPC262196 JYR262191:JYY262196 KIN262191:KIU262196 KSJ262191:KSQ262196 LCF262191:LCM262196 LMB262191:LMI262196 LVX262191:LWE262196 MFT262191:MGA262196 MPP262191:MPW262196 MZL262191:MZS262196 NJH262191:NJO262196 NTD262191:NTK262196 OCZ262191:ODG262196 OMV262191:ONC262196 OWR262191:OWY262196 PGN262191:PGU262196 PQJ262191:PQQ262196 QAF262191:QAM262196 QKB262191:QKI262196 QTX262191:QUE262196 RDT262191:REA262196 RNP262191:RNW262196 RXL262191:RXS262196 SHH262191:SHO262196 SRD262191:SRK262196 TAZ262191:TBG262196 TKV262191:TLC262196 TUR262191:TUY262196 UEN262191:UEU262196 UOJ262191:UOQ262196 UYF262191:UYM262196 VIB262191:VII262196 VRX262191:VSE262196 WBT262191:WCA262196 WLP262191:WLW262196 WVL262191:WVS262196 D327727:K327732 IZ327727:JG327732 SV327727:TC327732 ACR327727:ACY327732 AMN327727:AMU327732 AWJ327727:AWQ327732 BGF327727:BGM327732 BQB327727:BQI327732 BZX327727:CAE327732 CJT327727:CKA327732 CTP327727:CTW327732 DDL327727:DDS327732 DNH327727:DNO327732 DXD327727:DXK327732 EGZ327727:EHG327732 EQV327727:ERC327732 FAR327727:FAY327732 FKN327727:FKU327732 FUJ327727:FUQ327732 GEF327727:GEM327732 GOB327727:GOI327732 GXX327727:GYE327732 HHT327727:HIA327732 HRP327727:HRW327732 IBL327727:IBS327732 ILH327727:ILO327732 IVD327727:IVK327732 JEZ327727:JFG327732 JOV327727:JPC327732 JYR327727:JYY327732 KIN327727:KIU327732 KSJ327727:KSQ327732 LCF327727:LCM327732 LMB327727:LMI327732 LVX327727:LWE327732 MFT327727:MGA327732 MPP327727:MPW327732 MZL327727:MZS327732 NJH327727:NJO327732 NTD327727:NTK327732 OCZ327727:ODG327732 OMV327727:ONC327732 OWR327727:OWY327732 PGN327727:PGU327732 PQJ327727:PQQ327732 QAF327727:QAM327732 QKB327727:QKI327732 QTX327727:QUE327732 RDT327727:REA327732 RNP327727:RNW327732 RXL327727:RXS327732 SHH327727:SHO327732 SRD327727:SRK327732 TAZ327727:TBG327732 TKV327727:TLC327732 TUR327727:TUY327732 UEN327727:UEU327732 UOJ327727:UOQ327732 UYF327727:UYM327732 VIB327727:VII327732 VRX327727:VSE327732 WBT327727:WCA327732 WLP327727:WLW327732 WVL327727:WVS327732 D393263:K393268 IZ393263:JG393268 SV393263:TC393268 ACR393263:ACY393268 AMN393263:AMU393268 AWJ393263:AWQ393268 BGF393263:BGM393268 BQB393263:BQI393268 BZX393263:CAE393268 CJT393263:CKA393268 CTP393263:CTW393268 DDL393263:DDS393268 DNH393263:DNO393268 DXD393263:DXK393268 EGZ393263:EHG393268 EQV393263:ERC393268 FAR393263:FAY393268 FKN393263:FKU393268 FUJ393263:FUQ393268 GEF393263:GEM393268 GOB393263:GOI393268 GXX393263:GYE393268 HHT393263:HIA393268 HRP393263:HRW393268 IBL393263:IBS393268 ILH393263:ILO393268 IVD393263:IVK393268 JEZ393263:JFG393268 JOV393263:JPC393268 JYR393263:JYY393268 KIN393263:KIU393268 KSJ393263:KSQ393268 LCF393263:LCM393268 LMB393263:LMI393268 LVX393263:LWE393268 MFT393263:MGA393268 MPP393263:MPW393268 MZL393263:MZS393268 NJH393263:NJO393268 NTD393263:NTK393268 OCZ393263:ODG393268 OMV393263:ONC393268 OWR393263:OWY393268 PGN393263:PGU393268 PQJ393263:PQQ393268 QAF393263:QAM393268 QKB393263:QKI393268 QTX393263:QUE393268 RDT393263:REA393268 RNP393263:RNW393268 RXL393263:RXS393268 SHH393263:SHO393268 SRD393263:SRK393268 TAZ393263:TBG393268 TKV393263:TLC393268 TUR393263:TUY393268 UEN393263:UEU393268 UOJ393263:UOQ393268 UYF393263:UYM393268 VIB393263:VII393268 VRX393263:VSE393268 WBT393263:WCA393268 WLP393263:WLW393268 WVL393263:WVS393268 D458799:K458804 IZ458799:JG458804 SV458799:TC458804 ACR458799:ACY458804 AMN458799:AMU458804 AWJ458799:AWQ458804 BGF458799:BGM458804 BQB458799:BQI458804 BZX458799:CAE458804 CJT458799:CKA458804 CTP458799:CTW458804 DDL458799:DDS458804 DNH458799:DNO458804 DXD458799:DXK458804 EGZ458799:EHG458804 EQV458799:ERC458804 FAR458799:FAY458804 FKN458799:FKU458804 FUJ458799:FUQ458804 GEF458799:GEM458804 GOB458799:GOI458804 GXX458799:GYE458804 HHT458799:HIA458804 HRP458799:HRW458804 IBL458799:IBS458804 ILH458799:ILO458804 IVD458799:IVK458804 JEZ458799:JFG458804 JOV458799:JPC458804 JYR458799:JYY458804 KIN458799:KIU458804 KSJ458799:KSQ458804 LCF458799:LCM458804 LMB458799:LMI458804 LVX458799:LWE458804 MFT458799:MGA458804 MPP458799:MPW458804 MZL458799:MZS458804 NJH458799:NJO458804 NTD458799:NTK458804 OCZ458799:ODG458804 OMV458799:ONC458804 OWR458799:OWY458804 PGN458799:PGU458804 PQJ458799:PQQ458804 QAF458799:QAM458804 QKB458799:QKI458804 QTX458799:QUE458804 RDT458799:REA458804 RNP458799:RNW458804 RXL458799:RXS458804 SHH458799:SHO458804 SRD458799:SRK458804 TAZ458799:TBG458804 TKV458799:TLC458804 TUR458799:TUY458804 UEN458799:UEU458804 UOJ458799:UOQ458804 UYF458799:UYM458804 VIB458799:VII458804 VRX458799:VSE458804 WBT458799:WCA458804 WLP458799:WLW458804 WVL458799:WVS458804 D524335:K524340 IZ524335:JG524340 SV524335:TC524340 ACR524335:ACY524340 AMN524335:AMU524340 AWJ524335:AWQ524340 BGF524335:BGM524340 BQB524335:BQI524340 BZX524335:CAE524340 CJT524335:CKA524340 CTP524335:CTW524340 DDL524335:DDS524340 DNH524335:DNO524340 DXD524335:DXK524340 EGZ524335:EHG524340 EQV524335:ERC524340 FAR524335:FAY524340 FKN524335:FKU524340 FUJ524335:FUQ524340 GEF524335:GEM524340 GOB524335:GOI524340 GXX524335:GYE524340 HHT524335:HIA524340 HRP524335:HRW524340 IBL524335:IBS524340 ILH524335:ILO524340 IVD524335:IVK524340 JEZ524335:JFG524340 JOV524335:JPC524340 JYR524335:JYY524340 KIN524335:KIU524340 KSJ524335:KSQ524340 LCF524335:LCM524340 LMB524335:LMI524340 LVX524335:LWE524340 MFT524335:MGA524340 MPP524335:MPW524340 MZL524335:MZS524340 NJH524335:NJO524340 NTD524335:NTK524340 OCZ524335:ODG524340 OMV524335:ONC524340 OWR524335:OWY524340 PGN524335:PGU524340 PQJ524335:PQQ524340 QAF524335:QAM524340 QKB524335:QKI524340 QTX524335:QUE524340 RDT524335:REA524340 RNP524335:RNW524340 RXL524335:RXS524340 SHH524335:SHO524340 SRD524335:SRK524340 TAZ524335:TBG524340 TKV524335:TLC524340 TUR524335:TUY524340 UEN524335:UEU524340 UOJ524335:UOQ524340 UYF524335:UYM524340 VIB524335:VII524340 VRX524335:VSE524340 WBT524335:WCA524340 WLP524335:WLW524340 WVL524335:WVS524340 D589871:K589876 IZ589871:JG589876 SV589871:TC589876 ACR589871:ACY589876 AMN589871:AMU589876 AWJ589871:AWQ589876 BGF589871:BGM589876 BQB589871:BQI589876 BZX589871:CAE589876 CJT589871:CKA589876 CTP589871:CTW589876 DDL589871:DDS589876 DNH589871:DNO589876 DXD589871:DXK589876 EGZ589871:EHG589876 EQV589871:ERC589876 FAR589871:FAY589876 FKN589871:FKU589876 FUJ589871:FUQ589876 GEF589871:GEM589876 GOB589871:GOI589876 GXX589871:GYE589876 HHT589871:HIA589876 HRP589871:HRW589876 IBL589871:IBS589876 ILH589871:ILO589876 IVD589871:IVK589876 JEZ589871:JFG589876 JOV589871:JPC589876 JYR589871:JYY589876 KIN589871:KIU589876 KSJ589871:KSQ589876 LCF589871:LCM589876 LMB589871:LMI589876 LVX589871:LWE589876 MFT589871:MGA589876 MPP589871:MPW589876 MZL589871:MZS589876 NJH589871:NJO589876 NTD589871:NTK589876 OCZ589871:ODG589876 OMV589871:ONC589876 OWR589871:OWY589876 PGN589871:PGU589876 PQJ589871:PQQ589876 QAF589871:QAM589876 QKB589871:QKI589876 QTX589871:QUE589876 RDT589871:REA589876 RNP589871:RNW589876 RXL589871:RXS589876 SHH589871:SHO589876 SRD589871:SRK589876 TAZ589871:TBG589876 TKV589871:TLC589876 TUR589871:TUY589876 UEN589871:UEU589876 UOJ589871:UOQ589876 UYF589871:UYM589876 VIB589871:VII589876 VRX589871:VSE589876 WBT589871:WCA589876 WLP589871:WLW589876 WVL589871:WVS589876 D655407:K655412 IZ655407:JG655412 SV655407:TC655412 ACR655407:ACY655412 AMN655407:AMU655412 AWJ655407:AWQ655412 BGF655407:BGM655412 BQB655407:BQI655412 BZX655407:CAE655412 CJT655407:CKA655412 CTP655407:CTW655412 DDL655407:DDS655412 DNH655407:DNO655412 DXD655407:DXK655412 EGZ655407:EHG655412 EQV655407:ERC655412 FAR655407:FAY655412 FKN655407:FKU655412 FUJ655407:FUQ655412 GEF655407:GEM655412 GOB655407:GOI655412 GXX655407:GYE655412 HHT655407:HIA655412 HRP655407:HRW655412 IBL655407:IBS655412 ILH655407:ILO655412 IVD655407:IVK655412 JEZ655407:JFG655412 JOV655407:JPC655412 JYR655407:JYY655412 KIN655407:KIU655412 KSJ655407:KSQ655412 LCF655407:LCM655412 LMB655407:LMI655412 LVX655407:LWE655412 MFT655407:MGA655412 MPP655407:MPW655412 MZL655407:MZS655412 NJH655407:NJO655412 NTD655407:NTK655412 OCZ655407:ODG655412 OMV655407:ONC655412 OWR655407:OWY655412 PGN655407:PGU655412 PQJ655407:PQQ655412 QAF655407:QAM655412 QKB655407:QKI655412 QTX655407:QUE655412 RDT655407:REA655412 RNP655407:RNW655412 RXL655407:RXS655412 SHH655407:SHO655412 SRD655407:SRK655412 TAZ655407:TBG655412 TKV655407:TLC655412 TUR655407:TUY655412 UEN655407:UEU655412 UOJ655407:UOQ655412 UYF655407:UYM655412 VIB655407:VII655412 VRX655407:VSE655412 WBT655407:WCA655412 WLP655407:WLW655412 WVL655407:WVS655412 D720943:K720948 IZ720943:JG720948 SV720943:TC720948 ACR720943:ACY720948 AMN720943:AMU720948 AWJ720943:AWQ720948 BGF720943:BGM720948 BQB720943:BQI720948 BZX720943:CAE720948 CJT720943:CKA720948 CTP720943:CTW720948 DDL720943:DDS720948 DNH720943:DNO720948 DXD720943:DXK720948 EGZ720943:EHG720948 EQV720943:ERC720948 FAR720943:FAY720948 FKN720943:FKU720948 FUJ720943:FUQ720948 GEF720943:GEM720948 GOB720943:GOI720948 GXX720943:GYE720948 HHT720943:HIA720948 HRP720943:HRW720948 IBL720943:IBS720948 ILH720943:ILO720948 IVD720943:IVK720948 JEZ720943:JFG720948 JOV720943:JPC720948 JYR720943:JYY720948 KIN720943:KIU720948 KSJ720943:KSQ720948 LCF720943:LCM720948 LMB720943:LMI720948 LVX720943:LWE720948 MFT720943:MGA720948 MPP720943:MPW720948 MZL720943:MZS720948 NJH720943:NJO720948 NTD720943:NTK720948 OCZ720943:ODG720948 OMV720943:ONC720948 OWR720943:OWY720948 PGN720943:PGU720948 PQJ720943:PQQ720948 QAF720943:QAM720948 QKB720943:QKI720948 QTX720943:QUE720948 RDT720943:REA720948 RNP720943:RNW720948 RXL720943:RXS720948 SHH720943:SHO720948 SRD720943:SRK720948 TAZ720943:TBG720948 TKV720943:TLC720948 TUR720943:TUY720948 UEN720943:UEU720948 UOJ720943:UOQ720948 UYF720943:UYM720948 VIB720943:VII720948 VRX720943:VSE720948 WBT720943:WCA720948 WLP720943:WLW720948 WVL720943:WVS720948 D786479:K786484 IZ786479:JG786484 SV786479:TC786484 ACR786479:ACY786484 AMN786479:AMU786484 AWJ786479:AWQ786484 BGF786479:BGM786484 BQB786479:BQI786484 BZX786479:CAE786484 CJT786479:CKA786484 CTP786479:CTW786484 DDL786479:DDS786484 DNH786479:DNO786484 DXD786479:DXK786484 EGZ786479:EHG786484 EQV786479:ERC786484 FAR786479:FAY786484 FKN786479:FKU786484 FUJ786479:FUQ786484 GEF786479:GEM786484 GOB786479:GOI786484 GXX786479:GYE786484 HHT786479:HIA786484 HRP786479:HRW786484 IBL786479:IBS786484 ILH786479:ILO786484 IVD786479:IVK786484 JEZ786479:JFG786484 JOV786479:JPC786484 JYR786479:JYY786484 KIN786479:KIU786484 KSJ786479:KSQ786484 LCF786479:LCM786484 LMB786479:LMI786484 LVX786479:LWE786484 MFT786479:MGA786484 MPP786479:MPW786484 MZL786479:MZS786484 NJH786479:NJO786484 NTD786479:NTK786484 OCZ786479:ODG786484 OMV786479:ONC786484 OWR786479:OWY786484 PGN786479:PGU786484 PQJ786479:PQQ786484 QAF786479:QAM786484 QKB786479:QKI786484 QTX786479:QUE786484 RDT786479:REA786484 RNP786479:RNW786484 RXL786479:RXS786484 SHH786479:SHO786484 SRD786479:SRK786484 TAZ786479:TBG786484 TKV786479:TLC786484 TUR786479:TUY786484 UEN786479:UEU786484 UOJ786479:UOQ786484 UYF786479:UYM786484 VIB786479:VII786484 VRX786479:VSE786484 WBT786479:WCA786484 WLP786479:WLW786484 WVL786479:WVS786484 D852015:K852020 IZ852015:JG852020 SV852015:TC852020 ACR852015:ACY852020 AMN852015:AMU852020 AWJ852015:AWQ852020 BGF852015:BGM852020 BQB852015:BQI852020 BZX852015:CAE852020 CJT852015:CKA852020 CTP852015:CTW852020 DDL852015:DDS852020 DNH852015:DNO852020 DXD852015:DXK852020 EGZ852015:EHG852020 EQV852015:ERC852020 FAR852015:FAY852020 FKN852015:FKU852020 FUJ852015:FUQ852020 GEF852015:GEM852020 GOB852015:GOI852020 GXX852015:GYE852020 HHT852015:HIA852020 HRP852015:HRW852020 IBL852015:IBS852020 ILH852015:ILO852020 IVD852015:IVK852020 JEZ852015:JFG852020 JOV852015:JPC852020 JYR852015:JYY852020 KIN852015:KIU852020 KSJ852015:KSQ852020 LCF852015:LCM852020 LMB852015:LMI852020 LVX852015:LWE852020 MFT852015:MGA852020 MPP852015:MPW852020 MZL852015:MZS852020 NJH852015:NJO852020 NTD852015:NTK852020 OCZ852015:ODG852020 OMV852015:ONC852020 OWR852015:OWY852020 PGN852015:PGU852020 PQJ852015:PQQ852020 QAF852015:QAM852020 QKB852015:QKI852020 QTX852015:QUE852020 RDT852015:REA852020 RNP852015:RNW852020 RXL852015:RXS852020 SHH852015:SHO852020 SRD852015:SRK852020 TAZ852015:TBG852020 TKV852015:TLC852020 TUR852015:TUY852020 UEN852015:UEU852020 UOJ852015:UOQ852020 UYF852015:UYM852020 VIB852015:VII852020 VRX852015:VSE852020 WBT852015:WCA852020 WLP852015:WLW852020 WVL852015:WVS852020 D917551:K917556 IZ917551:JG917556 SV917551:TC917556 ACR917551:ACY917556 AMN917551:AMU917556 AWJ917551:AWQ917556 BGF917551:BGM917556 BQB917551:BQI917556 BZX917551:CAE917556 CJT917551:CKA917556 CTP917551:CTW917556 DDL917551:DDS917556 DNH917551:DNO917556 DXD917551:DXK917556 EGZ917551:EHG917556 EQV917551:ERC917556 FAR917551:FAY917556 FKN917551:FKU917556 FUJ917551:FUQ917556 GEF917551:GEM917556 GOB917551:GOI917556 GXX917551:GYE917556 HHT917551:HIA917556 HRP917551:HRW917556 IBL917551:IBS917556 ILH917551:ILO917556 IVD917551:IVK917556 JEZ917551:JFG917556 JOV917551:JPC917556 JYR917551:JYY917556 KIN917551:KIU917556 KSJ917551:KSQ917556 LCF917551:LCM917556 LMB917551:LMI917556 LVX917551:LWE917556 MFT917551:MGA917556 MPP917551:MPW917556 MZL917551:MZS917556 NJH917551:NJO917556 NTD917551:NTK917556 OCZ917551:ODG917556 OMV917551:ONC917556 OWR917551:OWY917556 PGN917551:PGU917556 PQJ917551:PQQ917556 QAF917551:QAM917556 QKB917551:QKI917556 QTX917551:QUE917556 RDT917551:REA917556 RNP917551:RNW917556 RXL917551:RXS917556 SHH917551:SHO917556 SRD917551:SRK917556 TAZ917551:TBG917556 TKV917551:TLC917556 TUR917551:TUY917556 UEN917551:UEU917556 UOJ917551:UOQ917556 UYF917551:UYM917556 VIB917551:VII917556 VRX917551:VSE917556 WBT917551:WCA917556 WLP917551:WLW917556 WVL917551:WVS917556 D983087:K983092 IZ983087:JG983092 SV983087:TC983092 ACR983087:ACY983092 AMN983087:AMU983092 AWJ983087:AWQ983092 BGF983087:BGM983092 BQB983087:BQI983092 BZX983087:CAE983092 CJT983087:CKA983092 CTP983087:CTW983092 DDL983087:DDS983092 DNH983087:DNO983092 DXD983087:DXK983092 EGZ983087:EHG983092 EQV983087:ERC983092 FAR983087:FAY983092 FKN983087:FKU983092 FUJ983087:FUQ983092 GEF983087:GEM983092 GOB983087:GOI983092 GXX983087:GYE983092 HHT983087:HIA983092 HRP983087:HRW983092 IBL983087:IBS983092 ILH983087:ILO983092 IVD983087:IVK983092 JEZ983087:JFG983092 JOV983087:JPC983092 JYR983087:JYY983092 KIN983087:KIU983092 KSJ983087:KSQ983092 LCF983087:LCM983092 LMB983087:LMI983092 LVX983087:LWE983092 MFT983087:MGA983092 MPP983087:MPW983092 MZL983087:MZS983092 NJH983087:NJO983092 NTD983087:NTK983092 OCZ983087:ODG983092 OMV983087:ONC983092 OWR983087:OWY983092 PGN983087:PGU983092 PQJ983087:PQQ983092 QAF983087:QAM983092 QKB983087:QKI983092 QTX983087:QUE983092 RDT983087:REA983092 RNP983087:RNW983092 RXL983087:RXS983092 SHH983087:SHO983092 SRD983087:SRK983092 TAZ983087:TBG983092 TKV983087:TLC983092 TUR983087:TUY983092 UEN983087:UEU983092 UOJ983087:UOQ983092 UYF983087:UYM983092 VIB983087:VII983092 VRX983087:VSE983092 WBT983087:WCA983092 WLP983087:WLW983092 WVL983087:WVS983092 F31:K31 JB31:JG31 SX31:TC31 ACT31:ACY31 AMP31:AMU31 AWL31:AWQ31 BGH31:BGM31 BQD31:BQI31 BZZ31:CAE31 CJV31:CKA31 CTR31:CTW31 DDN31:DDS31 DNJ31:DNO31 DXF31:DXK31 EHB31:EHG31 EQX31:ERC31 FAT31:FAY31 FKP31:FKU31 FUL31:FUQ31 GEH31:GEM31 GOD31:GOI31 GXZ31:GYE31 HHV31:HIA31 HRR31:HRW31 IBN31:IBS31 ILJ31:ILO31 IVF31:IVK31 JFB31:JFG31 JOX31:JPC31 JYT31:JYY31 KIP31:KIU31 KSL31:KSQ31 LCH31:LCM31 LMD31:LMI31 LVZ31:LWE31 MFV31:MGA31 MPR31:MPW31 MZN31:MZS31 NJJ31:NJO31 NTF31:NTK31 ODB31:ODG31 OMX31:ONC31 OWT31:OWY31 PGP31:PGU31 PQL31:PQQ31 QAH31:QAM31 QKD31:QKI31 QTZ31:QUE31 RDV31:REA31 RNR31:RNW31 RXN31:RXS31 SHJ31:SHO31 SRF31:SRK31 TBB31:TBG31 TKX31:TLC31 TUT31:TUY31 UEP31:UEU31 UOL31:UOQ31 UYH31:UYM31 VID31:VII31 VRZ31:VSE31 WBV31:WCA31 WLR31:WLW31 WVN31:WVS31 F65567:K65567 JB65567:JG65567 SX65567:TC65567 ACT65567:ACY65567 AMP65567:AMU65567 AWL65567:AWQ65567 BGH65567:BGM65567 BQD65567:BQI65567 BZZ65567:CAE65567 CJV65567:CKA65567 CTR65567:CTW65567 DDN65567:DDS65567 DNJ65567:DNO65567 DXF65567:DXK65567 EHB65567:EHG65567 EQX65567:ERC65567 FAT65567:FAY65567 FKP65567:FKU65567 FUL65567:FUQ65567 GEH65567:GEM65567 GOD65567:GOI65567 GXZ65567:GYE65567 HHV65567:HIA65567 HRR65567:HRW65567 IBN65567:IBS65567 ILJ65567:ILO65567 IVF65567:IVK65567 JFB65567:JFG65567 JOX65567:JPC65567 JYT65567:JYY65567 KIP65567:KIU65567 KSL65567:KSQ65567 LCH65567:LCM65567 LMD65567:LMI65567 LVZ65567:LWE65567 MFV65567:MGA65567 MPR65567:MPW65567 MZN65567:MZS65567 NJJ65567:NJO65567 NTF65567:NTK65567 ODB65567:ODG65567 OMX65567:ONC65567 OWT65567:OWY65567 PGP65567:PGU65567 PQL65567:PQQ65567 QAH65567:QAM65567 QKD65567:QKI65567 QTZ65567:QUE65567 RDV65567:REA65567 RNR65567:RNW65567 RXN65567:RXS65567 SHJ65567:SHO65567 SRF65567:SRK65567 TBB65567:TBG65567 TKX65567:TLC65567 TUT65567:TUY65567 UEP65567:UEU65567 UOL65567:UOQ65567 UYH65567:UYM65567 VID65567:VII65567 VRZ65567:VSE65567 WBV65567:WCA65567 WLR65567:WLW65567 WVN65567:WVS65567 F131103:K131103 JB131103:JG131103 SX131103:TC131103 ACT131103:ACY131103 AMP131103:AMU131103 AWL131103:AWQ131103 BGH131103:BGM131103 BQD131103:BQI131103 BZZ131103:CAE131103 CJV131103:CKA131103 CTR131103:CTW131103 DDN131103:DDS131103 DNJ131103:DNO131103 DXF131103:DXK131103 EHB131103:EHG131103 EQX131103:ERC131103 FAT131103:FAY131103 FKP131103:FKU131103 FUL131103:FUQ131103 GEH131103:GEM131103 GOD131103:GOI131103 GXZ131103:GYE131103 HHV131103:HIA131103 HRR131103:HRW131103 IBN131103:IBS131103 ILJ131103:ILO131103 IVF131103:IVK131103 JFB131103:JFG131103 JOX131103:JPC131103 JYT131103:JYY131103 KIP131103:KIU131103 KSL131103:KSQ131103 LCH131103:LCM131103 LMD131103:LMI131103 LVZ131103:LWE131103 MFV131103:MGA131103 MPR131103:MPW131103 MZN131103:MZS131103 NJJ131103:NJO131103 NTF131103:NTK131103 ODB131103:ODG131103 OMX131103:ONC131103 OWT131103:OWY131103 PGP131103:PGU131103 PQL131103:PQQ131103 QAH131103:QAM131103 QKD131103:QKI131103 QTZ131103:QUE131103 RDV131103:REA131103 RNR131103:RNW131103 RXN131103:RXS131103 SHJ131103:SHO131103 SRF131103:SRK131103 TBB131103:TBG131103 TKX131103:TLC131103 TUT131103:TUY131103 UEP131103:UEU131103 UOL131103:UOQ131103 UYH131103:UYM131103 VID131103:VII131103 VRZ131103:VSE131103 WBV131103:WCA131103 WLR131103:WLW131103 WVN131103:WVS131103 F196639:K196639 JB196639:JG196639 SX196639:TC196639 ACT196639:ACY196639 AMP196639:AMU196639 AWL196639:AWQ196639 BGH196639:BGM196639 BQD196639:BQI196639 BZZ196639:CAE196639 CJV196639:CKA196639 CTR196639:CTW196639 DDN196639:DDS196639 DNJ196639:DNO196639 DXF196639:DXK196639 EHB196639:EHG196639 EQX196639:ERC196639 FAT196639:FAY196639 FKP196639:FKU196639 FUL196639:FUQ196639 GEH196639:GEM196639 GOD196639:GOI196639 GXZ196639:GYE196639 HHV196639:HIA196639 HRR196639:HRW196639 IBN196639:IBS196639 ILJ196639:ILO196639 IVF196639:IVK196639 JFB196639:JFG196639 JOX196639:JPC196639 JYT196639:JYY196639 KIP196639:KIU196639 KSL196639:KSQ196639 LCH196639:LCM196639 LMD196639:LMI196639 LVZ196639:LWE196639 MFV196639:MGA196639 MPR196639:MPW196639 MZN196639:MZS196639 NJJ196639:NJO196639 NTF196639:NTK196639 ODB196639:ODG196639 OMX196639:ONC196639 OWT196639:OWY196639 PGP196639:PGU196639 PQL196639:PQQ196639 QAH196639:QAM196639 QKD196639:QKI196639 QTZ196639:QUE196639 RDV196639:REA196639 RNR196639:RNW196639 RXN196639:RXS196639 SHJ196639:SHO196639 SRF196639:SRK196639 TBB196639:TBG196639 TKX196639:TLC196639 TUT196639:TUY196639 UEP196639:UEU196639 UOL196639:UOQ196639 UYH196639:UYM196639 VID196639:VII196639 VRZ196639:VSE196639 WBV196639:WCA196639 WLR196639:WLW196639 WVN196639:WVS196639 F262175:K262175 JB262175:JG262175 SX262175:TC262175 ACT262175:ACY262175 AMP262175:AMU262175 AWL262175:AWQ262175 BGH262175:BGM262175 BQD262175:BQI262175 BZZ262175:CAE262175 CJV262175:CKA262175 CTR262175:CTW262175 DDN262175:DDS262175 DNJ262175:DNO262175 DXF262175:DXK262175 EHB262175:EHG262175 EQX262175:ERC262175 FAT262175:FAY262175 FKP262175:FKU262175 FUL262175:FUQ262175 GEH262175:GEM262175 GOD262175:GOI262175 GXZ262175:GYE262175 HHV262175:HIA262175 HRR262175:HRW262175 IBN262175:IBS262175 ILJ262175:ILO262175 IVF262175:IVK262175 JFB262175:JFG262175 JOX262175:JPC262175 JYT262175:JYY262175 KIP262175:KIU262175 KSL262175:KSQ262175 LCH262175:LCM262175 LMD262175:LMI262175 LVZ262175:LWE262175 MFV262175:MGA262175 MPR262175:MPW262175 MZN262175:MZS262175 NJJ262175:NJO262175 NTF262175:NTK262175 ODB262175:ODG262175 OMX262175:ONC262175 OWT262175:OWY262175 PGP262175:PGU262175 PQL262175:PQQ262175 QAH262175:QAM262175 QKD262175:QKI262175 QTZ262175:QUE262175 RDV262175:REA262175 RNR262175:RNW262175 RXN262175:RXS262175 SHJ262175:SHO262175 SRF262175:SRK262175 TBB262175:TBG262175 TKX262175:TLC262175 TUT262175:TUY262175 UEP262175:UEU262175 UOL262175:UOQ262175 UYH262175:UYM262175 VID262175:VII262175 VRZ262175:VSE262175 WBV262175:WCA262175 WLR262175:WLW262175 WVN262175:WVS262175 F327711:K327711 JB327711:JG327711 SX327711:TC327711 ACT327711:ACY327711 AMP327711:AMU327711 AWL327711:AWQ327711 BGH327711:BGM327711 BQD327711:BQI327711 BZZ327711:CAE327711 CJV327711:CKA327711 CTR327711:CTW327711 DDN327711:DDS327711 DNJ327711:DNO327711 DXF327711:DXK327711 EHB327711:EHG327711 EQX327711:ERC327711 FAT327711:FAY327711 FKP327711:FKU327711 FUL327711:FUQ327711 GEH327711:GEM327711 GOD327711:GOI327711 GXZ327711:GYE327711 HHV327711:HIA327711 HRR327711:HRW327711 IBN327711:IBS327711 ILJ327711:ILO327711 IVF327711:IVK327711 JFB327711:JFG327711 JOX327711:JPC327711 JYT327711:JYY327711 KIP327711:KIU327711 KSL327711:KSQ327711 LCH327711:LCM327711 LMD327711:LMI327711 LVZ327711:LWE327711 MFV327711:MGA327711 MPR327711:MPW327711 MZN327711:MZS327711 NJJ327711:NJO327711 NTF327711:NTK327711 ODB327711:ODG327711 OMX327711:ONC327711 OWT327711:OWY327711 PGP327711:PGU327711 PQL327711:PQQ327711 QAH327711:QAM327711 QKD327711:QKI327711 QTZ327711:QUE327711 RDV327711:REA327711 RNR327711:RNW327711 RXN327711:RXS327711 SHJ327711:SHO327711 SRF327711:SRK327711 TBB327711:TBG327711 TKX327711:TLC327711 TUT327711:TUY327711 UEP327711:UEU327711 UOL327711:UOQ327711 UYH327711:UYM327711 VID327711:VII327711 VRZ327711:VSE327711 WBV327711:WCA327711 WLR327711:WLW327711 WVN327711:WVS327711 F393247:K393247 JB393247:JG393247 SX393247:TC393247 ACT393247:ACY393247 AMP393247:AMU393247 AWL393247:AWQ393247 BGH393247:BGM393247 BQD393247:BQI393247 BZZ393247:CAE393247 CJV393247:CKA393247 CTR393247:CTW393247 DDN393247:DDS393247 DNJ393247:DNO393247 DXF393247:DXK393247 EHB393247:EHG393247 EQX393247:ERC393247 FAT393247:FAY393247 FKP393247:FKU393247 FUL393247:FUQ393247 GEH393247:GEM393247 GOD393247:GOI393247 GXZ393247:GYE393247 HHV393247:HIA393247 HRR393247:HRW393247 IBN393247:IBS393247 ILJ393247:ILO393247 IVF393247:IVK393247 JFB393247:JFG393247 JOX393247:JPC393247 JYT393247:JYY393247 KIP393247:KIU393247 KSL393247:KSQ393247 LCH393247:LCM393247 LMD393247:LMI393247 LVZ393247:LWE393247 MFV393247:MGA393247 MPR393247:MPW393247 MZN393247:MZS393247 NJJ393247:NJO393247 NTF393247:NTK393247 ODB393247:ODG393247 OMX393247:ONC393247 OWT393247:OWY393247 PGP393247:PGU393247 PQL393247:PQQ393247 QAH393247:QAM393247 QKD393247:QKI393247 QTZ393247:QUE393247 RDV393247:REA393247 RNR393247:RNW393247 RXN393247:RXS393247 SHJ393247:SHO393247 SRF393247:SRK393247 TBB393247:TBG393247 TKX393247:TLC393247 TUT393247:TUY393247 UEP393247:UEU393247 UOL393247:UOQ393247 UYH393247:UYM393247 VID393247:VII393247 VRZ393247:VSE393247 WBV393247:WCA393247 WLR393247:WLW393247 WVN393247:WVS393247 F458783:K458783 JB458783:JG458783 SX458783:TC458783 ACT458783:ACY458783 AMP458783:AMU458783 AWL458783:AWQ458783 BGH458783:BGM458783 BQD458783:BQI458783 BZZ458783:CAE458783 CJV458783:CKA458783 CTR458783:CTW458783 DDN458783:DDS458783 DNJ458783:DNO458783 DXF458783:DXK458783 EHB458783:EHG458783 EQX458783:ERC458783 FAT458783:FAY458783 FKP458783:FKU458783 FUL458783:FUQ458783 GEH458783:GEM458783 GOD458783:GOI458783 GXZ458783:GYE458783 HHV458783:HIA458783 HRR458783:HRW458783 IBN458783:IBS458783 ILJ458783:ILO458783 IVF458783:IVK458783 JFB458783:JFG458783 JOX458783:JPC458783 JYT458783:JYY458783 KIP458783:KIU458783 KSL458783:KSQ458783 LCH458783:LCM458783 LMD458783:LMI458783 LVZ458783:LWE458783 MFV458783:MGA458783 MPR458783:MPW458783 MZN458783:MZS458783 NJJ458783:NJO458783 NTF458783:NTK458783 ODB458783:ODG458783 OMX458783:ONC458783 OWT458783:OWY458783 PGP458783:PGU458783 PQL458783:PQQ458783 QAH458783:QAM458783 QKD458783:QKI458783 QTZ458783:QUE458783 RDV458783:REA458783 RNR458783:RNW458783 RXN458783:RXS458783 SHJ458783:SHO458783 SRF458783:SRK458783 TBB458783:TBG458783 TKX458783:TLC458783 TUT458783:TUY458783 UEP458783:UEU458783 UOL458783:UOQ458783 UYH458783:UYM458783 VID458783:VII458783 VRZ458783:VSE458783 WBV458783:WCA458783 WLR458783:WLW458783 WVN458783:WVS458783 F524319:K524319 JB524319:JG524319 SX524319:TC524319 ACT524319:ACY524319 AMP524319:AMU524319 AWL524319:AWQ524319 BGH524319:BGM524319 BQD524319:BQI524319 BZZ524319:CAE524319 CJV524319:CKA524319 CTR524319:CTW524319 DDN524319:DDS524319 DNJ524319:DNO524319 DXF524319:DXK524319 EHB524319:EHG524319 EQX524319:ERC524319 FAT524319:FAY524319 FKP524319:FKU524319 FUL524319:FUQ524319 GEH524319:GEM524319 GOD524319:GOI524319 GXZ524319:GYE524319 HHV524319:HIA524319 HRR524319:HRW524319 IBN524319:IBS524319 ILJ524319:ILO524319 IVF524319:IVK524319 JFB524319:JFG524319 JOX524319:JPC524319 JYT524319:JYY524319 KIP524319:KIU524319 KSL524319:KSQ524319 LCH524319:LCM524319 LMD524319:LMI524319 LVZ524319:LWE524319 MFV524319:MGA524319 MPR524319:MPW524319 MZN524319:MZS524319 NJJ524319:NJO524319 NTF524319:NTK524319 ODB524319:ODG524319 OMX524319:ONC524319 OWT524319:OWY524319 PGP524319:PGU524319 PQL524319:PQQ524319 QAH524319:QAM524319 QKD524319:QKI524319 QTZ524319:QUE524319 RDV524319:REA524319 RNR524319:RNW524319 RXN524319:RXS524319 SHJ524319:SHO524319 SRF524319:SRK524319 TBB524319:TBG524319 TKX524319:TLC524319 TUT524319:TUY524319 UEP524319:UEU524319 UOL524319:UOQ524319 UYH524319:UYM524319 VID524319:VII524319 VRZ524319:VSE524319 WBV524319:WCA524319 WLR524319:WLW524319 WVN524319:WVS524319 F589855:K589855 JB589855:JG589855 SX589855:TC589855 ACT589855:ACY589855 AMP589855:AMU589855 AWL589855:AWQ589855 BGH589855:BGM589855 BQD589855:BQI589855 BZZ589855:CAE589855 CJV589855:CKA589855 CTR589855:CTW589855 DDN589855:DDS589855 DNJ589855:DNO589855 DXF589855:DXK589855 EHB589855:EHG589855 EQX589855:ERC589855 FAT589855:FAY589855 FKP589855:FKU589855 FUL589855:FUQ589855 GEH589855:GEM589855 GOD589855:GOI589855 GXZ589855:GYE589855 HHV589855:HIA589855 HRR589855:HRW589855 IBN589855:IBS589855 ILJ589855:ILO589855 IVF589855:IVK589855 JFB589855:JFG589855 JOX589855:JPC589855 JYT589855:JYY589855 KIP589855:KIU589855 KSL589855:KSQ589855 LCH589855:LCM589855 LMD589855:LMI589855 LVZ589855:LWE589855 MFV589855:MGA589855 MPR589855:MPW589855 MZN589855:MZS589855 NJJ589855:NJO589855 NTF589855:NTK589855 ODB589855:ODG589855 OMX589855:ONC589855 OWT589855:OWY589855 PGP589855:PGU589855 PQL589855:PQQ589855 QAH589855:QAM589855 QKD589855:QKI589855 QTZ589855:QUE589855 RDV589855:REA589855 RNR589855:RNW589855 RXN589855:RXS589855 SHJ589855:SHO589855 SRF589855:SRK589855 TBB589855:TBG589855 TKX589855:TLC589855 TUT589855:TUY589855 UEP589855:UEU589855 UOL589855:UOQ589855 UYH589855:UYM589855 VID589855:VII589855 VRZ589855:VSE589855 WBV589855:WCA589855 WLR589855:WLW589855 WVN589855:WVS589855 F655391:K655391 JB655391:JG655391 SX655391:TC655391 ACT655391:ACY655391 AMP655391:AMU655391 AWL655391:AWQ655391 BGH655391:BGM655391 BQD655391:BQI655391 BZZ655391:CAE655391 CJV655391:CKA655391 CTR655391:CTW655391 DDN655391:DDS655391 DNJ655391:DNO655391 DXF655391:DXK655391 EHB655391:EHG655391 EQX655391:ERC655391 FAT655391:FAY655391 FKP655391:FKU655391 FUL655391:FUQ655391 GEH655391:GEM655391 GOD655391:GOI655391 GXZ655391:GYE655391 HHV655391:HIA655391 HRR655391:HRW655391 IBN655391:IBS655391 ILJ655391:ILO655391 IVF655391:IVK655391 JFB655391:JFG655391 JOX655391:JPC655391 JYT655391:JYY655391 KIP655391:KIU655391 KSL655391:KSQ655391 LCH655391:LCM655391 LMD655391:LMI655391 LVZ655391:LWE655391 MFV655391:MGA655391 MPR655391:MPW655391 MZN655391:MZS655391 NJJ655391:NJO655391 NTF655391:NTK655391 ODB655391:ODG655391 OMX655391:ONC655391 OWT655391:OWY655391 PGP655391:PGU655391 PQL655391:PQQ655391 QAH655391:QAM655391 QKD655391:QKI655391 QTZ655391:QUE655391 RDV655391:REA655391 RNR655391:RNW655391 RXN655391:RXS655391 SHJ655391:SHO655391 SRF655391:SRK655391 TBB655391:TBG655391 TKX655391:TLC655391 TUT655391:TUY655391 UEP655391:UEU655391 UOL655391:UOQ655391 UYH655391:UYM655391 VID655391:VII655391 VRZ655391:VSE655391 WBV655391:WCA655391 WLR655391:WLW655391 WVN655391:WVS655391 F720927:K720927 JB720927:JG720927 SX720927:TC720927 ACT720927:ACY720927 AMP720927:AMU720927 AWL720927:AWQ720927 BGH720927:BGM720927 BQD720927:BQI720927 BZZ720927:CAE720927 CJV720927:CKA720927 CTR720927:CTW720927 DDN720927:DDS720927 DNJ720927:DNO720927 DXF720927:DXK720927 EHB720927:EHG720927 EQX720927:ERC720927 FAT720927:FAY720927 FKP720927:FKU720927 FUL720927:FUQ720927 GEH720927:GEM720927 GOD720927:GOI720927 GXZ720927:GYE720927 HHV720927:HIA720927 HRR720927:HRW720927 IBN720927:IBS720927 ILJ720927:ILO720927 IVF720927:IVK720927 JFB720927:JFG720927 JOX720927:JPC720927 JYT720927:JYY720927 KIP720927:KIU720927 KSL720927:KSQ720927 LCH720927:LCM720927 LMD720927:LMI720927 LVZ720927:LWE720927 MFV720927:MGA720927 MPR720927:MPW720927 MZN720927:MZS720927 NJJ720927:NJO720927 NTF720927:NTK720927 ODB720927:ODG720927 OMX720927:ONC720927 OWT720927:OWY720927 PGP720927:PGU720927 PQL720927:PQQ720927 QAH720927:QAM720927 QKD720927:QKI720927 QTZ720927:QUE720927 RDV720927:REA720927 RNR720927:RNW720927 RXN720927:RXS720927 SHJ720927:SHO720927 SRF720927:SRK720927 TBB720927:TBG720927 TKX720927:TLC720927 TUT720927:TUY720927 UEP720927:UEU720927 UOL720927:UOQ720927 UYH720927:UYM720927 VID720927:VII720927 VRZ720927:VSE720927 WBV720927:WCA720927 WLR720927:WLW720927 WVN720927:WVS720927 F786463:K786463 JB786463:JG786463 SX786463:TC786463 ACT786463:ACY786463 AMP786463:AMU786463 AWL786463:AWQ786463 BGH786463:BGM786463 BQD786463:BQI786463 BZZ786463:CAE786463 CJV786463:CKA786463 CTR786463:CTW786463 DDN786463:DDS786463 DNJ786463:DNO786463 DXF786463:DXK786463 EHB786463:EHG786463 EQX786463:ERC786463 FAT786463:FAY786463 FKP786463:FKU786463 FUL786463:FUQ786463 GEH786463:GEM786463 GOD786463:GOI786463 GXZ786463:GYE786463 HHV786463:HIA786463 HRR786463:HRW786463 IBN786463:IBS786463 ILJ786463:ILO786463 IVF786463:IVK786463 JFB786463:JFG786463 JOX786463:JPC786463 JYT786463:JYY786463 KIP786463:KIU786463 KSL786463:KSQ786463 LCH786463:LCM786463 LMD786463:LMI786463 LVZ786463:LWE786463 MFV786463:MGA786463 MPR786463:MPW786463 MZN786463:MZS786463 NJJ786463:NJO786463 NTF786463:NTK786463 ODB786463:ODG786463 OMX786463:ONC786463 OWT786463:OWY786463 PGP786463:PGU786463 PQL786463:PQQ786463 QAH786463:QAM786463 QKD786463:QKI786463 QTZ786463:QUE786463 RDV786463:REA786463 RNR786463:RNW786463 RXN786463:RXS786463 SHJ786463:SHO786463 SRF786463:SRK786463 TBB786463:TBG786463 TKX786463:TLC786463 TUT786463:TUY786463 UEP786463:UEU786463 UOL786463:UOQ786463 UYH786463:UYM786463 VID786463:VII786463 VRZ786463:VSE786463 WBV786463:WCA786463 WLR786463:WLW786463 WVN786463:WVS786463 F851999:K851999 JB851999:JG851999 SX851999:TC851999 ACT851999:ACY851999 AMP851999:AMU851999 AWL851999:AWQ851999 BGH851999:BGM851999 BQD851999:BQI851999 BZZ851999:CAE851999 CJV851999:CKA851999 CTR851999:CTW851999 DDN851999:DDS851999 DNJ851999:DNO851999 DXF851999:DXK851999 EHB851999:EHG851999 EQX851999:ERC851999 FAT851999:FAY851999 FKP851999:FKU851999 FUL851999:FUQ851999 GEH851999:GEM851999 GOD851999:GOI851999 GXZ851999:GYE851999 HHV851999:HIA851999 HRR851999:HRW851999 IBN851999:IBS851999 ILJ851999:ILO851999 IVF851999:IVK851999 JFB851999:JFG851999 JOX851999:JPC851999 JYT851999:JYY851999 KIP851999:KIU851999 KSL851999:KSQ851999 LCH851999:LCM851999 LMD851999:LMI851999 LVZ851999:LWE851999 MFV851999:MGA851999 MPR851999:MPW851999 MZN851999:MZS851999 NJJ851999:NJO851999 NTF851999:NTK851999 ODB851999:ODG851999 OMX851999:ONC851999 OWT851999:OWY851999 PGP851999:PGU851999 PQL851999:PQQ851999 QAH851999:QAM851999 QKD851999:QKI851999 QTZ851999:QUE851999 RDV851999:REA851999 RNR851999:RNW851999 RXN851999:RXS851999 SHJ851999:SHO851999 SRF851999:SRK851999 TBB851999:TBG851999 TKX851999:TLC851999 TUT851999:TUY851999 UEP851999:UEU851999 UOL851999:UOQ851999 UYH851999:UYM851999 VID851999:VII851999 VRZ851999:VSE851999 WBV851999:WCA851999 WLR851999:WLW851999 WVN851999:WVS851999 F917535:K917535 JB917535:JG917535 SX917535:TC917535 ACT917535:ACY917535 AMP917535:AMU917535 AWL917535:AWQ917535 BGH917535:BGM917535 BQD917535:BQI917535 BZZ917535:CAE917535 CJV917535:CKA917535 CTR917535:CTW917535 DDN917535:DDS917535 DNJ917535:DNO917535 DXF917535:DXK917535 EHB917535:EHG917535 EQX917535:ERC917535 FAT917535:FAY917535 FKP917535:FKU917535 FUL917535:FUQ917535 GEH917535:GEM917535 GOD917535:GOI917535 GXZ917535:GYE917535 HHV917535:HIA917535 HRR917535:HRW917535 IBN917535:IBS917535 ILJ917535:ILO917535 IVF917535:IVK917535 JFB917535:JFG917535 JOX917535:JPC917535 JYT917535:JYY917535 KIP917535:KIU917535 KSL917535:KSQ917535 LCH917535:LCM917535 LMD917535:LMI917535 LVZ917535:LWE917535 MFV917535:MGA917535 MPR917535:MPW917535 MZN917535:MZS917535 NJJ917535:NJO917535 NTF917535:NTK917535 ODB917535:ODG917535 OMX917535:ONC917535 OWT917535:OWY917535 PGP917535:PGU917535 PQL917535:PQQ917535 QAH917535:QAM917535 QKD917535:QKI917535 QTZ917535:QUE917535 RDV917535:REA917535 RNR917535:RNW917535 RXN917535:RXS917535 SHJ917535:SHO917535 SRF917535:SRK917535 TBB917535:TBG917535 TKX917535:TLC917535 TUT917535:TUY917535 UEP917535:UEU917535 UOL917535:UOQ917535 UYH917535:UYM917535 VID917535:VII917535 VRZ917535:VSE917535 WBV917535:WCA917535 WLR917535:WLW917535 WVN917535:WVS917535 F983071:K983071 JB983071:JG983071 SX983071:TC983071 ACT983071:ACY983071 AMP983071:AMU983071 AWL983071:AWQ983071 BGH983071:BGM983071 BQD983071:BQI983071 BZZ983071:CAE983071 CJV983071:CKA983071 CTR983071:CTW983071 DDN983071:DDS983071 DNJ983071:DNO983071 DXF983071:DXK983071 EHB983071:EHG983071 EQX983071:ERC983071 FAT983071:FAY983071 FKP983071:FKU983071 FUL983071:FUQ983071 GEH983071:GEM983071 GOD983071:GOI983071 GXZ983071:GYE983071 HHV983071:HIA983071 HRR983071:HRW983071 IBN983071:IBS983071 ILJ983071:ILO983071 IVF983071:IVK983071 JFB983071:JFG983071 JOX983071:JPC983071 JYT983071:JYY983071 KIP983071:KIU983071 KSL983071:KSQ983071 LCH983071:LCM983071 LMD983071:LMI983071 LVZ983071:LWE983071 MFV983071:MGA983071 MPR983071:MPW983071 MZN983071:MZS983071 NJJ983071:NJO983071 NTF983071:NTK983071 ODB983071:ODG983071 OMX983071:ONC983071 OWT983071:OWY983071 PGP983071:PGU983071 PQL983071:PQQ983071 QAH983071:QAM983071 QKD983071:QKI983071 QTZ983071:QUE983071 RDV983071:REA983071 RNR983071:RNW983071 RXN983071:RXS983071 SHJ983071:SHO983071 SRF983071:SRK983071 TBB983071:TBG983071 TKX983071:TLC983071 TUT983071:TUY983071 UEP983071:UEU983071 UOL983071:UOQ983071 UYH983071:UYM983071 VID983071:VII983071 VRZ983071:VSE983071 WBV983071:WCA983071 WLR983071:WLW983071 WVN983071:WVS983071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 расходов</vt:lpstr>
      <vt:lpstr>'Табл. расходов'!Область_печати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Федорова Мария Ивановна</dc:creator>
  <cp:lastModifiedBy>Федорова Мария Ивановна</cp:lastModifiedBy>
  <dcterms:created xsi:type="dcterms:W3CDTF">2014-04-15T08:20:58Z</dcterms:created>
  <dcterms:modified xsi:type="dcterms:W3CDTF">2014-08-11T08:18:19Z</dcterms:modified>
</cp:coreProperties>
</file>